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88" windowHeight="879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<sst xmlns="http://schemas.openxmlformats.org/spreadsheetml/2006/main" count="84" uniqueCount="72">
  <si>
    <t>1. PŘÍJMY</t>
  </si>
  <si>
    <t>transfer KÚ</t>
  </si>
  <si>
    <t>transfer ÚM</t>
  </si>
  <si>
    <t>stravné</t>
  </si>
  <si>
    <t>školné</t>
  </si>
  <si>
    <t>úroky</t>
  </si>
  <si>
    <t>tržby za karty a čipy ŠJ</t>
  </si>
  <si>
    <t>ostatní výnosy z činnosti</t>
  </si>
  <si>
    <t>grant KÚ</t>
  </si>
  <si>
    <t>příjmy celkem</t>
  </si>
  <si>
    <t>2. VÝDAJE</t>
  </si>
  <si>
    <t>investiční</t>
  </si>
  <si>
    <t>neinvestiční</t>
  </si>
  <si>
    <t>hrazené KÚ</t>
  </si>
  <si>
    <t>učebnice a učební pomůcky</t>
  </si>
  <si>
    <t>cestovné</t>
  </si>
  <si>
    <t>vzdělávání pedagog.pracovníků</t>
  </si>
  <si>
    <t>odborné semináře</t>
  </si>
  <si>
    <t>mzdy</t>
  </si>
  <si>
    <t>ost.osobní náklady</t>
  </si>
  <si>
    <t>odvody z mezd</t>
  </si>
  <si>
    <t>FKSP</t>
  </si>
  <si>
    <t>OOPP</t>
  </si>
  <si>
    <t>pojištění Kooperativa</t>
  </si>
  <si>
    <t>náhrady za pracovní neschopnost</t>
  </si>
  <si>
    <t>celkem</t>
  </si>
  <si>
    <t>hrazené městysem</t>
  </si>
  <si>
    <t>ostatní materiál</t>
  </si>
  <si>
    <t>učební pomůcky</t>
  </si>
  <si>
    <t>vodné, stočné</t>
  </si>
  <si>
    <t>elektrická energie</t>
  </si>
  <si>
    <t>plyn</t>
  </si>
  <si>
    <t>opravy a udržování</t>
  </si>
  <si>
    <t>služby</t>
  </si>
  <si>
    <t>pojištění u HVP</t>
  </si>
  <si>
    <t>roční vypořádání DPH</t>
  </si>
  <si>
    <t>hrazené ze školného</t>
  </si>
  <si>
    <t>učební pomůcky, materiál</t>
  </si>
  <si>
    <t>hrazené z grantu KÚ</t>
  </si>
  <si>
    <t>potraviny</t>
  </si>
  <si>
    <t>neinvestiční výdaje celkem</t>
  </si>
  <si>
    <t>3. HOSPODÁŘSKÝ   VÝSLEDEK</t>
  </si>
  <si>
    <t>hlavní činnost</t>
  </si>
  <si>
    <t>hospodářský výsledek celkem</t>
  </si>
  <si>
    <t>hmotný majetek</t>
  </si>
  <si>
    <t>hrazené z fin.příspěvku ČVUT</t>
  </si>
  <si>
    <t>čerpání rezervního fondu</t>
  </si>
  <si>
    <t>hrazené ze SR</t>
  </si>
  <si>
    <t>hospodářská činnost</t>
  </si>
  <si>
    <t>hrazené z rezervního fondu</t>
  </si>
  <si>
    <t>transfer MŠMT</t>
  </si>
  <si>
    <t>hrazené MŠMT</t>
  </si>
  <si>
    <t>OON</t>
  </si>
  <si>
    <t>čerpání FKSP</t>
  </si>
  <si>
    <t>hrazené z FKSP</t>
  </si>
  <si>
    <t>kurzové zisky</t>
  </si>
  <si>
    <t>interaktivní programy</t>
  </si>
  <si>
    <t>kurzové ztráty</t>
  </si>
  <si>
    <t>antigenní testy</t>
  </si>
  <si>
    <t>přeprava na plavecký výcvik</t>
  </si>
  <si>
    <t>příspěvek při karanténě</t>
  </si>
  <si>
    <t>drobný hmotný majetek</t>
  </si>
  <si>
    <t>VÝROČNÍ   ZPRÁVA   O  HOSDPODAŘENÍ   ZŠ  A   MŠ   DOLNÍ   BUKOVSKO   ZA   ROK   2022</t>
  </si>
  <si>
    <t>Erasmus</t>
  </si>
  <si>
    <t>pojistné plnění</t>
  </si>
  <si>
    <t>materiál</t>
  </si>
  <si>
    <t>semináře</t>
  </si>
  <si>
    <t>drobný nehmotný majetek</t>
  </si>
  <si>
    <t>odpisy hmotného majetku</t>
  </si>
  <si>
    <t>hrazené z Erasmu</t>
  </si>
  <si>
    <t>hrazené z pojistného plnění</t>
  </si>
  <si>
    <t>V roce 2022 proběhla v ZŠ a MŠ Dolní Bukovsko kontrola hospodaření zřizovatele.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</si>
</sst>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_K_č"/>
  </numFmts>
  <fonts count="38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92"/>
  <sheetViews>
    <sheetView tabSelected="1" zoomScalePageLayoutView="0" workbookViewId="0" topLeftCell="A85">
      <selection activeCell="K86" sqref="K86"/>
    </sheetView>
  </sheetViews>
  <sheetFormatPr defaultColWidth="9.140625" defaultRowHeight="12.75"/>
  <cols>
    <col min="3" max="3" width="11.421875" style="0" customWidth="1"/>
    <col min="7" max="7" width="18.421875" style="2" customWidth="1"/>
    <col min="11" max="11" width="21.57421875" style="0" customWidth="1"/>
  </cols>
  <sheetData>
    <row r="2" spans="2:8" ht="12.75">
      <c r="B2" s="7" t="s">
        <v>62</v>
      </c>
      <c r="C2" s="7"/>
      <c r="D2" s="7"/>
      <c r="E2" s="7"/>
      <c r="F2" s="7"/>
      <c r="G2" s="7"/>
      <c r="H2" s="7"/>
    </row>
    <row r="3" spans="2:8" ht="12.75">
      <c r="B3" s="7"/>
      <c r="C3" s="7"/>
      <c r="D3" s="7"/>
      <c r="E3" s="7"/>
      <c r="F3" s="7"/>
      <c r="G3" s="7"/>
      <c r="H3" s="7"/>
    </row>
    <row r="4" spans="2:8" ht="12.75">
      <c r="B4" s="7"/>
      <c r="C4" s="7"/>
      <c r="D4" s="7"/>
      <c r="E4" s="7"/>
      <c r="F4" s="7"/>
      <c r="G4" s="7"/>
      <c r="H4" s="7"/>
    </row>
    <row r="6" ht="12.75">
      <c r="B6" s="4" t="s">
        <v>0</v>
      </c>
    </row>
    <row r="7" spans="2:7" ht="12.75">
      <c r="B7" t="s">
        <v>1</v>
      </c>
      <c r="G7" s="2">
        <v>21532819</v>
      </c>
    </row>
    <row r="8" spans="2:7" ht="12.75">
      <c r="B8" t="s">
        <v>2</v>
      </c>
      <c r="G8" s="2">
        <v>2900000</v>
      </c>
    </row>
    <row r="9" spans="2:7" ht="12.75">
      <c r="B9" t="s">
        <v>50</v>
      </c>
      <c r="G9" s="2">
        <v>736639.23</v>
      </c>
    </row>
    <row r="10" spans="2:7" ht="12.75">
      <c r="B10" t="s">
        <v>8</v>
      </c>
      <c r="G10" s="2">
        <v>0</v>
      </c>
    </row>
    <row r="11" spans="2:7" ht="12.75">
      <c r="B11" t="s">
        <v>3</v>
      </c>
      <c r="G11" s="2">
        <v>1306793.96</v>
      </c>
    </row>
    <row r="12" spans="2:7" ht="12.75">
      <c r="B12" t="s">
        <v>4</v>
      </c>
      <c r="G12" s="2">
        <v>272057</v>
      </c>
    </row>
    <row r="13" spans="2:7" ht="12.75">
      <c r="B13" t="s">
        <v>5</v>
      </c>
      <c r="G13" s="2">
        <v>885.56</v>
      </c>
    </row>
    <row r="14" spans="2:7" ht="12.75">
      <c r="B14" t="s">
        <v>6</v>
      </c>
      <c r="G14" s="2">
        <v>6670.91</v>
      </c>
    </row>
    <row r="15" spans="2:7" ht="12.75">
      <c r="B15" t="s">
        <v>7</v>
      </c>
      <c r="G15" s="2">
        <v>2507.43</v>
      </c>
    </row>
    <row r="16" spans="2:7" ht="12.75">
      <c r="B16" t="s">
        <v>46</v>
      </c>
      <c r="G16" s="2">
        <v>75605.06</v>
      </c>
    </row>
    <row r="17" spans="2:7" ht="12.75">
      <c r="B17" t="s">
        <v>53</v>
      </c>
      <c r="G17" s="2">
        <v>21317</v>
      </c>
    </row>
    <row r="18" spans="2:7" ht="12.75">
      <c r="B18" t="s">
        <v>63</v>
      </c>
      <c r="G18" s="2">
        <v>481637.64</v>
      </c>
    </row>
    <row r="19" spans="2:7" ht="12.75">
      <c r="B19" t="s">
        <v>55</v>
      </c>
      <c r="G19" s="2">
        <v>0</v>
      </c>
    </row>
    <row r="20" spans="2:7" ht="12.75">
      <c r="B20" t="s">
        <v>58</v>
      </c>
      <c r="G20" s="2">
        <v>19193.5</v>
      </c>
    </row>
    <row r="21" spans="2:7" ht="12.75">
      <c r="B21" t="s">
        <v>64</v>
      </c>
      <c r="G21" s="2">
        <v>41919</v>
      </c>
    </row>
    <row r="22" spans="2:7" ht="12.75">
      <c r="B22" t="s">
        <v>48</v>
      </c>
      <c r="G22" s="2">
        <v>1753232.66</v>
      </c>
    </row>
    <row r="23" spans="2:7" ht="12.75">
      <c r="B23" s="1" t="s">
        <v>9</v>
      </c>
      <c r="G23" s="3">
        <f>SUM(G7:G22)</f>
        <v>29151277.95</v>
      </c>
    </row>
    <row r="25" ht="12.75">
      <c r="B25" s="4" t="s">
        <v>10</v>
      </c>
    </row>
    <row r="26" spans="2:7" ht="12.75">
      <c r="B26" s="1" t="s">
        <v>11</v>
      </c>
      <c r="G26" s="2">
        <v>194459.1</v>
      </c>
    </row>
    <row r="27" ht="12.75">
      <c r="B27" s="1" t="s">
        <v>12</v>
      </c>
    </row>
    <row r="28" spans="2:7" ht="12.75">
      <c r="B28" s="1" t="s">
        <v>13</v>
      </c>
      <c r="D28" t="s">
        <v>14</v>
      </c>
      <c r="G28" s="2">
        <v>68497</v>
      </c>
    </row>
    <row r="29" spans="4:7" ht="12.75">
      <c r="D29" t="s">
        <v>15</v>
      </c>
      <c r="G29" s="2">
        <v>2618</v>
      </c>
    </row>
    <row r="30" spans="4:7" ht="12.75">
      <c r="D30" t="s">
        <v>59</v>
      </c>
      <c r="G30" s="2">
        <v>53561.84</v>
      </c>
    </row>
    <row r="31" spans="4:7" ht="12.75">
      <c r="D31" t="s">
        <v>56</v>
      </c>
      <c r="G31" s="2">
        <v>5249</v>
      </c>
    </row>
    <row r="32" spans="4:7" ht="12.75">
      <c r="D32" t="s">
        <v>24</v>
      </c>
      <c r="G32" s="2">
        <v>142898</v>
      </c>
    </row>
    <row r="33" spans="4:7" ht="12.75">
      <c r="D33" t="s">
        <v>16</v>
      </c>
      <c r="G33" s="2">
        <v>23491</v>
      </c>
    </row>
    <row r="34" spans="4:7" ht="12.75">
      <c r="D34" t="s">
        <v>17</v>
      </c>
      <c r="G34" s="2">
        <v>6390</v>
      </c>
    </row>
    <row r="35" spans="4:7" ht="12.75">
      <c r="D35" t="s">
        <v>18</v>
      </c>
      <c r="G35" s="2">
        <v>15471567</v>
      </c>
    </row>
    <row r="36" spans="4:7" ht="12.75">
      <c r="D36" t="s">
        <v>19</v>
      </c>
      <c r="G36" s="2">
        <v>135000</v>
      </c>
    </row>
    <row r="37" spans="4:7" ht="12.75">
      <c r="D37" t="s">
        <v>20</v>
      </c>
      <c r="G37" s="2">
        <v>5211919.12</v>
      </c>
    </row>
    <row r="38" spans="4:7" ht="12.75">
      <c r="D38" t="s">
        <v>21</v>
      </c>
      <c r="G38" s="2">
        <v>312289.3</v>
      </c>
    </row>
    <row r="39" spans="4:7" ht="12.75">
      <c r="D39" t="s">
        <v>22</v>
      </c>
      <c r="G39" s="2">
        <v>9717.65</v>
      </c>
    </row>
    <row r="40" spans="4:7" ht="12.75">
      <c r="D40" t="s">
        <v>60</v>
      </c>
      <c r="G40" s="2">
        <v>22383</v>
      </c>
    </row>
    <row r="41" spans="4:7" ht="12.75">
      <c r="D41" t="s">
        <v>23</v>
      </c>
      <c r="G41" s="2">
        <v>67238.09</v>
      </c>
    </row>
    <row r="42" spans="4:7" ht="12.75">
      <c r="D42" s="1" t="s">
        <v>25</v>
      </c>
      <c r="G42" s="3">
        <f>SUM(G28:G41)</f>
        <v>21532819</v>
      </c>
    </row>
    <row r="43" spans="2:7" ht="12.75">
      <c r="B43" s="1" t="s">
        <v>51</v>
      </c>
      <c r="D43" s="6" t="s">
        <v>18</v>
      </c>
      <c r="E43" s="6"/>
      <c r="F43" s="6"/>
      <c r="G43" s="5">
        <v>0</v>
      </c>
    </row>
    <row r="44" spans="4:7" ht="12.75">
      <c r="D44" s="6" t="s">
        <v>52</v>
      </c>
      <c r="E44" s="6"/>
      <c r="F44" s="6"/>
      <c r="G44" s="5">
        <v>529565</v>
      </c>
    </row>
    <row r="45" spans="4:7" ht="12.75">
      <c r="D45" s="6" t="s">
        <v>20</v>
      </c>
      <c r="E45" s="6"/>
      <c r="F45" s="6"/>
      <c r="G45" s="5">
        <v>41170.92</v>
      </c>
    </row>
    <row r="46" spans="4:7" ht="12.75">
      <c r="D46" s="6" t="s">
        <v>23</v>
      </c>
      <c r="E46" s="6"/>
      <c r="F46" s="6"/>
      <c r="G46" s="5">
        <v>382.97</v>
      </c>
    </row>
    <row r="47" spans="4:7" ht="12.75">
      <c r="D47" s="6" t="s">
        <v>24</v>
      </c>
      <c r="E47" s="6"/>
      <c r="F47" s="6"/>
      <c r="G47" s="5">
        <v>1556</v>
      </c>
    </row>
    <row r="48" spans="4:7" ht="12.75">
      <c r="D48" s="6" t="s">
        <v>65</v>
      </c>
      <c r="E48" s="6"/>
      <c r="F48" s="6"/>
      <c r="G48" s="5">
        <v>10025.34</v>
      </c>
    </row>
    <row r="49" spans="4:7" ht="12.75">
      <c r="D49" s="6" t="s">
        <v>66</v>
      </c>
      <c r="E49" s="6"/>
      <c r="F49" s="6"/>
      <c r="G49" s="5">
        <v>13550</v>
      </c>
    </row>
    <row r="50" spans="4:7" ht="12.75">
      <c r="D50" s="6" t="s">
        <v>61</v>
      </c>
      <c r="E50" s="6"/>
      <c r="F50" s="6"/>
      <c r="G50" s="5">
        <v>140389</v>
      </c>
    </row>
    <row r="51" spans="4:7" ht="12.75">
      <c r="D51" s="1" t="s">
        <v>25</v>
      </c>
      <c r="G51" s="3">
        <f>SUM(G43:G50)</f>
        <v>736639.23</v>
      </c>
    </row>
    <row r="52" spans="2:7" ht="12.75">
      <c r="B52" s="1" t="s">
        <v>26</v>
      </c>
      <c r="D52" t="s">
        <v>61</v>
      </c>
      <c r="G52" s="2">
        <v>422726.03</v>
      </c>
    </row>
    <row r="53" spans="2:7" ht="12.75">
      <c r="B53" s="1"/>
      <c r="D53" t="s">
        <v>67</v>
      </c>
      <c r="G53" s="2">
        <v>22990</v>
      </c>
    </row>
    <row r="54" spans="4:7" ht="12.75">
      <c r="D54" t="s">
        <v>27</v>
      </c>
      <c r="G54" s="2">
        <v>763398.71</v>
      </c>
    </row>
    <row r="55" spans="4:7" ht="12.75">
      <c r="D55" t="s">
        <v>28</v>
      </c>
      <c r="G55" s="2">
        <v>33896</v>
      </c>
    </row>
    <row r="56" spans="4:7" ht="12.75">
      <c r="D56" t="s">
        <v>29</v>
      </c>
      <c r="G56" s="2">
        <v>51807.08</v>
      </c>
    </row>
    <row r="57" spans="4:7" ht="12.75">
      <c r="D57" t="s">
        <v>30</v>
      </c>
      <c r="G57" s="2">
        <v>324152.07</v>
      </c>
    </row>
    <row r="58" spans="4:7" ht="12.75">
      <c r="D58" t="s">
        <v>31</v>
      </c>
      <c r="G58" s="2">
        <v>412857.34</v>
      </c>
    </row>
    <row r="59" spans="4:7" ht="12.75">
      <c r="D59" t="s">
        <v>32</v>
      </c>
      <c r="G59" s="2">
        <v>35414.1</v>
      </c>
    </row>
    <row r="60" spans="4:7" ht="12.75">
      <c r="D60" t="s">
        <v>15</v>
      </c>
      <c r="G60" s="2">
        <v>20741</v>
      </c>
    </row>
    <row r="61" spans="4:7" ht="12.75">
      <c r="D61" t="s">
        <v>33</v>
      </c>
      <c r="G61" s="2">
        <v>568393.63</v>
      </c>
    </row>
    <row r="62" spans="4:7" ht="12.75">
      <c r="D62" t="s">
        <v>34</v>
      </c>
      <c r="G62" s="2">
        <v>30030</v>
      </c>
    </row>
    <row r="63" spans="4:7" ht="12.75">
      <c r="D63" t="s">
        <v>35</v>
      </c>
      <c r="G63" s="2">
        <v>207807.04</v>
      </c>
    </row>
    <row r="64" spans="4:7" ht="12.75">
      <c r="D64" t="s">
        <v>68</v>
      </c>
      <c r="G64" s="2">
        <v>5787</v>
      </c>
    </row>
    <row r="65" spans="4:7" ht="12.75">
      <c r="D65" s="1" t="s">
        <v>25</v>
      </c>
      <c r="G65" s="3">
        <f>SUM(G52:G64)</f>
        <v>2900000.0000000005</v>
      </c>
    </row>
    <row r="66" spans="2:7" ht="12.75">
      <c r="B66" s="1" t="s">
        <v>47</v>
      </c>
      <c r="D66" s="1"/>
      <c r="G66" s="5">
        <v>0</v>
      </c>
    </row>
    <row r="67" spans="2:11" ht="12.75">
      <c r="B67" s="1" t="s">
        <v>45</v>
      </c>
      <c r="G67" s="2">
        <v>0</v>
      </c>
      <c r="K67" s="2"/>
    </row>
    <row r="68" spans="2:11" ht="12.75">
      <c r="B68" s="1" t="s">
        <v>36</v>
      </c>
      <c r="D68" t="s">
        <v>37</v>
      </c>
      <c r="G68" s="2">
        <v>192863</v>
      </c>
      <c r="K68" s="2"/>
    </row>
    <row r="69" spans="2:11" ht="12.75">
      <c r="B69" s="1"/>
      <c r="D69" t="s">
        <v>44</v>
      </c>
      <c r="G69" s="2">
        <v>0</v>
      </c>
      <c r="K69" s="2"/>
    </row>
    <row r="70" spans="4:11" ht="12.75">
      <c r="D70" t="s">
        <v>31</v>
      </c>
      <c r="G70" s="2">
        <v>79194</v>
      </c>
      <c r="K70" s="2"/>
    </row>
    <row r="71" spans="2:11" ht="12.75">
      <c r="B71" s="1" t="s">
        <v>38</v>
      </c>
      <c r="G71" s="2">
        <v>0</v>
      </c>
      <c r="K71" s="2"/>
    </row>
    <row r="72" spans="2:11" ht="12.75">
      <c r="B72" s="1" t="s">
        <v>54</v>
      </c>
      <c r="G72" s="2">
        <v>21317</v>
      </c>
      <c r="K72" s="2"/>
    </row>
    <row r="73" spans="2:11" ht="12.75">
      <c r="B73" s="1" t="s">
        <v>49</v>
      </c>
      <c r="G73" s="2">
        <v>75605.06</v>
      </c>
      <c r="K73" s="2"/>
    </row>
    <row r="74" spans="2:11" ht="12.75">
      <c r="B74" s="1" t="s">
        <v>69</v>
      </c>
      <c r="G74" s="2">
        <v>481637.64</v>
      </c>
      <c r="K74" s="2"/>
    </row>
    <row r="75" spans="2:11" ht="12.75">
      <c r="B75" s="1" t="s">
        <v>70</v>
      </c>
      <c r="G75" s="2">
        <v>6418</v>
      </c>
      <c r="K75" s="2"/>
    </row>
    <row r="76" spans="2:11" ht="12.75">
      <c r="B76" s="1" t="s">
        <v>57</v>
      </c>
      <c r="G76" s="2">
        <v>4223.28</v>
      </c>
      <c r="K76" s="2"/>
    </row>
    <row r="77" spans="2:11" ht="12.75">
      <c r="B77" s="1" t="s">
        <v>39</v>
      </c>
      <c r="G77" s="2">
        <v>1284501.21</v>
      </c>
      <c r="K77" s="2"/>
    </row>
    <row r="78" spans="2:11" ht="12.75">
      <c r="B78" s="1" t="s">
        <v>58</v>
      </c>
      <c r="G78" s="2">
        <v>27401.86</v>
      </c>
      <c r="K78" s="2"/>
    </row>
    <row r="79" spans="2:11" ht="12.75">
      <c r="B79" s="1" t="s">
        <v>48</v>
      </c>
      <c r="G79" s="2">
        <v>1628292.9</v>
      </c>
      <c r="K79" s="2"/>
    </row>
    <row r="80" spans="2:11" ht="12.75">
      <c r="B80" s="1"/>
      <c r="G80" s="3">
        <f>SUM(G68:G79)</f>
        <v>3801453.9499999997</v>
      </c>
      <c r="K80" s="2"/>
    </row>
    <row r="81" spans="2:11" ht="12.75">
      <c r="B81" s="1" t="s">
        <v>40</v>
      </c>
      <c r="G81" s="3">
        <f>G42+G51+G65+G80</f>
        <v>28970912.18</v>
      </c>
      <c r="K81" s="2"/>
    </row>
    <row r="82" ht="12.75">
      <c r="K82" s="2"/>
    </row>
    <row r="83" ht="12.75">
      <c r="K83" s="2"/>
    </row>
    <row r="84" ht="12.75">
      <c r="B84" s="4" t="s">
        <v>41</v>
      </c>
    </row>
    <row r="86" spans="2:7" ht="12.75">
      <c r="B86" t="s">
        <v>42</v>
      </c>
      <c r="G86" s="2">
        <v>55426.01</v>
      </c>
    </row>
    <row r="87" spans="2:7" ht="12.75">
      <c r="B87" t="s">
        <v>48</v>
      </c>
      <c r="G87" s="2">
        <v>124939.76</v>
      </c>
    </row>
    <row r="88" spans="2:7" ht="12.75">
      <c r="B88" s="1" t="s">
        <v>43</v>
      </c>
      <c r="G88" s="3">
        <f>SUM(G86:G87)</f>
        <v>180365.77</v>
      </c>
    </row>
    <row r="92" ht="12.75">
      <c r="B92" s="6" t="s">
        <v>71</v>
      </c>
    </row>
  </sheetData>
  <sheetProtection/>
  <mergeCells count="1">
    <mergeCell ref="B2:H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Janeckova</dc:creator>
  <cp:keywords/>
  <dc:description/>
  <cp:lastModifiedBy>ucetni</cp:lastModifiedBy>
  <cp:lastPrinted>2017-09-18T11:11:32Z</cp:lastPrinted>
  <dcterms:created xsi:type="dcterms:W3CDTF">2013-03-07T08:33:17Z</dcterms:created>
  <dcterms:modified xsi:type="dcterms:W3CDTF">2023-01-31T08:38:47Z</dcterms:modified>
  <cp:category/>
  <cp:version/>
  <cp:contentType/>
  <cp:contentStatus/>
</cp:coreProperties>
</file>