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elektronicky'!$A$1:$F$150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<sst xmlns="http://schemas.openxmlformats.org/spreadsheetml/2006/main" count="348" uniqueCount="134">
  <si>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</si>
  <si>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</si>
  <si>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</si>
  <si>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</si>
  <si>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</si>
  <si>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</si>
  <si>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</si>
  <si>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</si>
  <si>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</si>
  <si>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</si>
  <si>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</si>
  <si>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</si>
  <si>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</si>
  <si>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</si>
  <si>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</si>
  <si>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</si>
  <si>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</si>
  <si>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</si>
  <si>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</si>
  <si>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</si>
  <si>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</si>
  <si>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</si>
  <si>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</si>
  <si>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</si>
  <si>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</si>
  <si>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</si>
  <si>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</si>
  <si>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</si>
  <si>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</si>
  <si>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</si>
  <si>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</si>
  <si>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</si>
  <si>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</si>
  <si>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>(v Kč)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</si>
  <si>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</si>
  <si>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</si>
  <si>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</si>
  <si>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</si>
  <si>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</si>
  <si>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</si>
  <si>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</si>
  <si>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</si>
  <si>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</si>
  <si>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</si>
  <si>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</si>
  <si>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</si>
  <si>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</si>
  <si>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</si>
  <si>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</si>
  <si>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</si>
  <si>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</si>
  <si>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</si>
  <si>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</si>
  <si>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</si>
  <si>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</si>
  <si>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</si>
  <si>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</si>
  <si>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</si>
  <si>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</si>
  <si>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</si>
  <si>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</si>
  <si>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</si>
  <si>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</si>
  <si>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</si>
  <si>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</si>
  <si>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</si>
  <si>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</si>
  <si>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</si>
  <si>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</si>
  <si>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</si>
  <si>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</si>
  <si>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</si>
  <si>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</si>
  <si>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</si>
  <si>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</si>
  <si>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</si>
  <si>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</si>
  <si>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</si>
  <si>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</si>
  <si>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</si>
  <si>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</si>
  <si>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</si>
  <si>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</si>
  <si>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</si>
  <si>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</si>
  <si>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</si>
  <si>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</si>
  <si>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</si>
  <si>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</si>
  <si>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</si>
  <si>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</si>
  <si>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výsledek hospodaření (zisk/ztráta) 
v Kč</t>
  </si>
  <si>
    <t>položka</t>
  </si>
  <si>
    <t>Celkem přijato 
v roce 2018 
(v Kč)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</si>
  <si>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</si>
  <si>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</si>
  <si>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</si>
  <si>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</si>
  <si>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</si>
  <si>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</si>
  <si>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</si>
  <si>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</si>
  <si>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</si>
  <si>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Celkem přijato 
v roce 2019 
(v Kč)</t>
  </si>
  <si>
    <t>Rozdíl 
2019-2018</t>
  </si>
  <si>
    <r>
      <t xml:space="preserve">4. Stavy a změny na bankovních účtech a v pokladně v roce 2019 </t>
    </r>
    <r>
      <rPr>
        <b/>
        <i/>
        <sz val="11"/>
        <color indexed="8"/>
        <rFont val="Times New Roman"/>
        <family val="1"/>
      </rPr>
      <t>(v Kč)</t>
    </r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</si>
  <si>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</si>
  <si>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</si>
  <si>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</si>
  <si>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</si>
  <si>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</si>
  <si>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</si>
  <si>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Neinv.transfer pro JSDHO</t>
  </si>
  <si>
    <t>Příspěvek na obnovu lesních porostů</t>
  </si>
  <si>
    <t>Neinv.transfer na vzdělávání</t>
  </si>
  <si>
    <t>Divadlo všem generacím</t>
  </si>
  <si>
    <t>Zpracoval: Jana Pirasová</t>
  </si>
  <si>
    <t>Telefon: 385 726 498</t>
  </si>
  <si>
    <t>Rozdíl 
2020-2019</t>
  </si>
  <si>
    <t>Přísp.na zmírnění dopadů kůrovcové kalamity</t>
  </si>
  <si>
    <t>Stavební úpravy obec.domu HB</t>
  </si>
  <si>
    <t>Neinv.dotace na zřizování oplocenek</t>
  </si>
  <si>
    <t>Celkem přijato 
v roce 2020
(v Kč)</t>
  </si>
  <si>
    <t xml:space="preserve">Hodnotící zpráva za rok 2021 za Městys Dolní Bukovsko  
 </t>
  </si>
  <si>
    <t>Rozdíl 
2021-2020</t>
  </si>
  <si>
    <r>
      <t xml:space="preserve">4. Stavy a změny na bankovních účtech a v pokladně v roce 2021 </t>
    </r>
    <r>
      <rPr>
        <b/>
        <i/>
        <sz val="11"/>
        <color indexed="8"/>
        <rFont val="Times New Roman"/>
        <family val="1"/>
      </rPr>
      <t>(v Kč)</t>
    </r>
  </si>
  <si>
    <t>Celkem přijato 
v roce 2021 
(v Kč)</t>
  </si>
  <si>
    <t xml:space="preserve">Neinv.transfer na volby </t>
  </si>
  <si>
    <t>Celkem přijato 
v roce 2021
(v Kč)</t>
  </si>
  <si>
    <t>Obnova a modernizace JSDHO</t>
  </si>
  <si>
    <t>Oprava vodní nádrže CAS 32 T148</t>
  </si>
  <si>
    <t>Obnova Božích muk Sedlíkovice</t>
  </si>
  <si>
    <t>Podpora sportu-zahradní traktůrek</t>
  </si>
  <si>
    <t>Datum: 31.1.2022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</si>
</sst>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0" fontId="46" fillId="0" borderId="12" xfId="0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2" fontId="46" fillId="0" borderId="12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6" fillId="0" borderId="22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1" fontId="4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vertical="center"/>
    </xf>
    <xf numFmtId="2" fontId="49" fillId="0" borderId="16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6" fontId="46" fillId="0" borderId="0" xfId="0" applyNumberFormat="1" applyFont="1" applyAlignment="1">
      <alignment vertical="center"/>
    </xf>
    <xf numFmtId="166" fontId="46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lef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6" fillId="0" borderId="21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21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9" fillId="0" borderId="16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45">
      <selection activeCell="H97" sqref="H97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5" width="15.7109375" style="4" customWidth="1"/>
    <col min="6" max="6" width="16.140625" style="4" customWidth="1"/>
    <col min="7" max="7" width="17.7109375" style="4" customWidth="1"/>
    <col min="8" max="16384" width="9.140625" style="4" customWidth="1"/>
  </cols>
  <sheetData>
    <row r="1" spans="1:7" ht="51" customHeight="1">
      <c r="A1" s="126" t="s">
        <v>123</v>
      </c>
      <c r="B1" s="126"/>
      <c r="C1" s="126"/>
      <c r="D1" s="126"/>
      <c r="E1" s="126"/>
      <c r="F1" s="126"/>
      <c r="G1" s="3"/>
    </row>
    <row r="2" spans="1:7" ht="49.5" customHeight="1">
      <c r="A2" s="129"/>
      <c r="B2" s="129"/>
      <c r="C2" s="129"/>
      <c r="D2" s="129"/>
      <c r="E2" s="129"/>
      <c r="F2" s="129"/>
      <c r="G2" s="5"/>
    </row>
    <row r="3" spans="1:7" ht="24" customHeight="1">
      <c r="A3" s="109" t="s">
        <v>5</v>
      </c>
      <c r="B3" s="107"/>
      <c r="C3" s="106"/>
      <c r="D3" s="106"/>
      <c r="E3" s="106"/>
      <c r="F3" s="28" t="s">
        <v>33</v>
      </c>
      <c r="G3" s="6"/>
    </row>
    <row r="4" spans="1:7" ht="15" customHeight="1">
      <c r="A4" s="93" t="s">
        <v>34</v>
      </c>
      <c r="B4" s="94"/>
      <c r="C4" s="12">
        <v>2020</v>
      </c>
      <c r="D4" s="12">
        <v>2021</v>
      </c>
      <c r="E4" s="101" t="s">
        <v>118</v>
      </c>
      <c r="F4" s="101" t="s">
        <v>4</v>
      </c>
      <c r="G4" s="7"/>
    </row>
    <row r="5" spans="1:7" ht="47.25" customHeight="1">
      <c r="A5" s="95"/>
      <c r="B5" s="96"/>
      <c r="C5" s="2" t="s">
        <v>16</v>
      </c>
      <c r="D5" s="2" t="s">
        <v>16</v>
      </c>
      <c r="E5" s="102"/>
      <c r="F5" s="102"/>
      <c r="G5" s="7"/>
    </row>
    <row r="6" spans="1:7" ht="15" customHeight="1">
      <c r="A6" s="89" t="s">
        <v>6</v>
      </c>
      <c r="B6" s="97"/>
      <c r="C6" s="10">
        <v>44951436.56</v>
      </c>
      <c r="D6" s="10">
        <v>46697598.34</v>
      </c>
      <c r="E6" s="10">
        <f>D6-C6</f>
        <v>1746161.7800000012</v>
      </c>
      <c r="F6" s="10">
        <f>D6/C6*100</f>
        <v>103.88455167093329</v>
      </c>
      <c r="G6" s="7"/>
    </row>
    <row r="7" spans="1:7" ht="15" customHeight="1">
      <c r="A7" s="89" t="s">
        <v>7</v>
      </c>
      <c r="B7" s="97"/>
      <c r="C7" s="10">
        <v>41915520.51</v>
      </c>
      <c r="D7" s="10">
        <v>50555942.43</v>
      </c>
      <c r="E7" s="10">
        <f>D7-C7</f>
        <v>8640421.920000002</v>
      </c>
      <c r="F7" s="10">
        <f>D7/C7*100</f>
        <v>120.61389627247647</v>
      </c>
      <c r="G7" s="7"/>
    </row>
    <row r="8" spans="1:7" ht="15" customHeight="1">
      <c r="A8" s="89" t="s">
        <v>8</v>
      </c>
      <c r="B8" s="97"/>
      <c r="C8" s="10">
        <v>3035916.05</v>
      </c>
      <c r="D8" s="10">
        <v>-3858344.09</v>
      </c>
      <c r="E8" s="10">
        <f>D8-C8</f>
        <v>-6894260.14</v>
      </c>
      <c r="F8" s="10">
        <f>D8/C8*100</f>
        <v>-127.08994670653031</v>
      </c>
      <c r="G8" s="7"/>
    </row>
    <row r="9" spans="1:7" ht="15" customHeight="1">
      <c r="A9" s="89" t="s">
        <v>9</v>
      </c>
      <c r="B9" s="97"/>
      <c r="C9" s="10">
        <v>-3035916.05</v>
      </c>
      <c r="D9" s="10">
        <v>3858344.09</v>
      </c>
      <c r="E9" s="10">
        <f>D9-C9</f>
        <v>6894260.14</v>
      </c>
      <c r="F9" s="10">
        <f>D9/C9*100</f>
        <v>-127.08994670653031</v>
      </c>
      <c r="G9" s="7"/>
    </row>
    <row r="10" spans="1:6" ht="39" customHeight="1">
      <c r="A10" s="84"/>
      <c r="B10" s="84"/>
      <c r="C10" s="84"/>
      <c r="D10" s="84"/>
      <c r="E10" s="84"/>
      <c r="F10" s="84"/>
    </row>
    <row r="11" spans="1:6" ht="24" customHeight="1">
      <c r="A11" s="109" t="s">
        <v>15</v>
      </c>
      <c r="B11" s="107"/>
      <c r="C11" s="106"/>
      <c r="D11" s="106"/>
      <c r="E11" s="106"/>
      <c r="F11" s="28" t="s">
        <v>33</v>
      </c>
    </row>
    <row r="12" spans="1:6" ht="15" customHeight="1">
      <c r="A12" s="15"/>
      <c r="B12" s="15"/>
      <c r="C12" s="112">
        <v>2021</v>
      </c>
      <c r="D12" s="113"/>
      <c r="E12" s="113"/>
      <c r="F12" s="114"/>
    </row>
    <row r="13" spans="1:6" ht="47.25" customHeight="1">
      <c r="A13" s="93" t="s">
        <v>34</v>
      </c>
      <c r="B13" s="94"/>
      <c r="C13" s="2" t="s">
        <v>81</v>
      </c>
      <c r="D13" s="16" t="s">
        <v>82</v>
      </c>
      <c r="E13" s="101" t="s">
        <v>13</v>
      </c>
      <c r="F13" s="101" t="s">
        <v>12</v>
      </c>
    </row>
    <row r="14" spans="1:6" ht="45.75" customHeight="1" hidden="1">
      <c r="A14" s="95"/>
      <c r="B14" s="96"/>
      <c r="C14" s="2" t="s">
        <v>10</v>
      </c>
      <c r="D14" s="2" t="s">
        <v>10</v>
      </c>
      <c r="E14" s="102"/>
      <c r="F14" s="102"/>
    </row>
    <row r="15" spans="1:6" ht="15" customHeight="1">
      <c r="A15" s="89" t="s">
        <v>6</v>
      </c>
      <c r="B15" s="97"/>
      <c r="C15" s="10">
        <v>33943000</v>
      </c>
      <c r="D15" s="10">
        <v>47242868.58</v>
      </c>
      <c r="E15" s="10">
        <v>46697598.34</v>
      </c>
      <c r="F15" s="10">
        <f>E15/D15*100</f>
        <v>98.84581470941663</v>
      </c>
    </row>
    <row r="16" spans="1:6" ht="15" customHeight="1">
      <c r="A16" s="89" t="s">
        <v>7</v>
      </c>
      <c r="B16" s="97"/>
      <c r="C16" s="10">
        <v>48202000</v>
      </c>
      <c r="D16" s="10">
        <v>67837954.49</v>
      </c>
      <c r="E16" s="10">
        <v>50555942.43</v>
      </c>
      <c r="F16" s="10">
        <f>E16/D16*100</f>
        <v>74.52456786186332</v>
      </c>
    </row>
    <row r="17" spans="1:6" ht="15" customHeight="1">
      <c r="A17" s="89" t="s">
        <v>8</v>
      </c>
      <c r="B17" s="97"/>
      <c r="C17" s="10">
        <v>-14259000</v>
      </c>
      <c r="D17" s="10">
        <v>-20595085.91</v>
      </c>
      <c r="E17" s="10">
        <v>-3858344.09</v>
      </c>
      <c r="F17" s="10">
        <f>E17/D17*100</f>
        <v>18.73429470923727</v>
      </c>
    </row>
    <row r="18" spans="1:6" ht="15" customHeight="1">
      <c r="A18" s="89" t="s">
        <v>9</v>
      </c>
      <c r="B18" s="97"/>
      <c r="C18" s="10">
        <v>14259000</v>
      </c>
      <c r="D18" s="10">
        <v>20595085.91</v>
      </c>
      <c r="E18" s="10">
        <v>3858344.09</v>
      </c>
      <c r="F18" s="10">
        <f>E18/D18*100</f>
        <v>18.73429470923727</v>
      </c>
    </row>
    <row r="19" ht="14.25" customHeight="1"/>
    <row r="20" ht="24" customHeight="1">
      <c r="A20" s="8" t="s">
        <v>14</v>
      </c>
    </row>
    <row r="21" spans="1:5" ht="15">
      <c r="A21" s="4" t="s">
        <v>90</v>
      </c>
      <c r="E21" s="4">
        <v>37</v>
      </c>
    </row>
    <row r="22" spans="1:5" ht="15" customHeight="1">
      <c r="A22" s="4" t="s">
        <v>88</v>
      </c>
      <c r="D22" s="41">
        <f>D15-C15</f>
        <v>13299868.579999998</v>
      </c>
      <c r="E22" s="4" t="s">
        <v>87</v>
      </c>
    </row>
    <row r="23" spans="1:5" ht="15" customHeight="1">
      <c r="A23" s="4" t="s">
        <v>86</v>
      </c>
      <c r="D23" s="41">
        <f>D16-C16</f>
        <v>19635954.489999995</v>
      </c>
      <c r="E23" s="4" t="s">
        <v>87</v>
      </c>
    </row>
    <row r="24" spans="1:6" ht="53.25" customHeight="1">
      <c r="A24" s="121"/>
      <c r="B24" s="83"/>
      <c r="C24" s="83"/>
      <c r="D24" s="83"/>
      <c r="E24" s="83"/>
      <c r="F24" s="83"/>
    </row>
    <row r="25" spans="1:6" ht="24" customHeight="1">
      <c r="A25" s="109" t="s">
        <v>17</v>
      </c>
      <c r="B25" s="107"/>
      <c r="C25" s="107"/>
      <c r="D25" s="106"/>
      <c r="E25" s="106"/>
      <c r="F25" s="28" t="s">
        <v>33</v>
      </c>
    </row>
    <row r="26" spans="1:6" ht="15" customHeight="1">
      <c r="A26" s="93" t="s">
        <v>34</v>
      </c>
      <c r="B26" s="122"/>
      <c r="C26" s="123"/>
      <c r="D26" s="12">
        <v>2020</v>
      </c>
      <c r="E26" s="18">
        <v>2021</v>
      </c>
      <c r="F26" s="18">
        <v>2021</v>
      </c>
    </row>
    <row r="27" spans="1:6" ht="47.25" customHeight="1">
      <c r="A27" s="95"/>
      <c r="B27" s="124"/>
      <c r="C27" s="125"/>
      <c r="D27" s="16" t="s">
        <v>16</v>
      </c>
      <c r="E27" s="2" t="s">
        <v>11</v>
      </c>
      <c r="F27" s="2" t="s">
        <v>16</v>
      </c>
    </row>
    <row r="28" spans="1:6" ht="15" customHeight="1">
      <c r="A28" s="117" t="s">
        <v>8</v>
      </c>
      <c r="B28" s="118"/>
      <c r="C28" s="119"/>
      <c r="D28" s="17">
        <v>-14259000</v>
      </c>
      <c r="E28" s="17">
        <v>-20595085.91</v>
      </c>
      <c r="F28" s="75">
        <v>-3858344</v>
      </c>
    </row>
    <row r="29" spans="1:6" ht="60.75" customHeight="1">
      <c r="A29" s="84"/>
      <c r="B29" s="84"/>
      <c r="C29" s="84"/>
      <c r="D29" s="84"/>
      <c r="E29" s="84"/>
      <c r="F29" s="84"/>
    </row>
    <row r="30" spans="1:6" ht="24" customHeight="1">
      <c r="A30" s="120" t="s">
        <v>125</v>
      </c>
      <c r="B30" s="106"/>
      <c r="C30" s="106"/>
      <c r="D30" s="106"/>
      <c r="E30" s="106"/>
      <c r="F30" s="28"/>
    </row>
    <row r="31" spans="1:6" ht="29.25" customHeight="1">
      <c r="A31" s="93" t="s">
        <v>35</v>
      </c>
      <c r="B31" s="94"/>
      <c r="C31" s="127" t="s">
        <v>23</v>
      </c>
      <c r="D31" s="127" t="s">
        <v>22</v>
      </c>
      <c r="E31" s="127" t="s">
        <v>24</v>
      </c>
      <c r="F31" s="13"/>
    </row>
    <row r="32" spans="1:6" ht="29.25" customHeight="1">
      <c r="A32" s="95"/>
      <c r="B32" s="96"/>
      <c r="C32" s="128"/>
      <c r="D32" s="128"/>
      <c r="E32" s="128"/>
      <c r="F32" s="13"/>
    </row>
    <row r="33" spans="1:5" ht="15">
      <c r="A33" s="1" t="s">
        <v>21</v>
      </c>
      <c r="B33" s="1"/>
      <c r="C33" s="10">
        <v>21210869.36</v>
      </c>
      <c r="D33" s="4">
        <v>18485025.91</v>
      </c>
      <c r="E33" s="10">
        <f>D33-C33</f>
        <v>-2725843.4499999993</v>
      </c>
    </row>
    <row r="34" spans="1:5" ht="15">
      <c r="A34" s="1" t="s">
        <v>18</v>
      </c>
      <c r="B34" s="1"/>
      <c r="C34" s="10">
        <v>4375258.93</v>
      </c>
      <c r="D34" s="4">
        <v>3240900.99</v>
      </c>
      <c r="E34" s="10">
        <f>D34-C34</f>
        <v>-1134357.9399999995</v>
      </c>
    </row>
    <row r="35" spans="1:5" ht="15">
      <c r="A35" s="35" t="s">
        <v>19</v>
      </c>
      <c r="B35" s="35"/>
      <c r="C35" s="27">
        <f>SUM(C33:C34)</f>
        <v>25586128.29</v>
      </c>
      <c r="D35" s="4">
        <v>21725926.9</v>
      </c>
      <c r="E35" s="27">
        <f>D35-C35</f>
        <v>-3860201.3900000006</v>
      </c>
    </row>
    <row r="36" spans="1:5" ht="15">
      <c r="A36" s="1" t="s">
        <v>20</v>
      </c>
      <c r="B36" s="1"/>
      <c r="C36" s="10">
        <v>30256</v>
      </c>
      <c r="D36" s="75">
        <v>36772</v>
      </c>
      <c r="E36" s="10">
        <f>D36-C36</f>
        <v>6516</v>
      </c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93" t="s">
        <v>34</v>
      </c>
      <c r="B39" s="94"/>
      <c r="C39" s="12">
        <v>2020</v>
      </c>
      <c r="D39" s="12">
        <v>2021</v>
      </c>
      <c r="E39" s="101" t="s">
        <v>124</v>
      </c>
      <c r="F39" s="101" t="s">
        <v>4</v>
      </c>
    </row>
    <row r="40" spans="1:6" ht="30" customHeight="1">
      <c r="A40" s="95"/>
      <c r="B40" s="96"/>
      <c r="C40" s="2" t="s">
        <v>16</v>
      </c>
      <c r="D40" s="2" t="s">
        <v>16</v>
      </c>
      <c r="E40" s="102"/>
      <c r="F40" s="102"/>
    </row>
    <row r="41" spans="1:6" ht="15">
      <c r="A41" s="89" t="s">
        <v>27</v>
      </c>
      <c r="B41" s="97"/>
      <c r="C41" s="10">
        <v>29567532.07</v>
      </c>
      <c r="D41" s="10">
        <v>33208713.28</v>
      </c>
      <c r="E41" s="10">
        <f>D41-C41</f>
        <v>3641181.210000001</v>
      </c>
      <c r="F41" s="10">
        <f>D41/C41*100</f>
        <v>112.31479584220843</v>
      </c>
    </row>
    <row r="42" spans="1:6" ht="15">
      <c r="A42" s="89" t="s">
        <v>28</v>
      </c>
      <c r="B42" s="97"/>
      <c r="C42" s="10">
        <v>6535595.07</v>
      </c>
      <c r="D42" s="10">
        <v>6462666.48</v>
      </c>
      <c r="E42" s="10">
        <f>D42-C42</f>
        <v>-72928.58999999985</v>
      </c>
      <c r="F42" s="10">
        <f>D42/C42*100</f>
        <v>98.88413236715414</v>
      </c>
    </row>
    <row r="43" spans="1:6" ht="15">
      <c r="A43" s="89" t="s">
        <v>29</v>
      </c>
      <c r="B43" s="97"/>
      <c r="C43" s="10">
        <v>405120</v>
      </c>
      <c r="D43" s="10">
        <v>953570</v>
      </c>
      <c r="E43" s="10">
        <f>D43-C43</f>
        <v>548450</v>
      </c>
      <c r="F43" s="10">
        <f>D43/C43*100</f>
        <v>235.37964060031595</v>
      </c>
    </row>
    <row r="44" spans="1:6" ht="15">
      <c r="A44" s="115" t="s">
        <v>0</v>
      </c>
      <c r="B44" s="116"/>
      <c r="C44" s="27">
        <f>SUM(C41:C43)</f>
        <v>36508247.14</v>
      </c>
      <c r="D44" s="27">
        <f>SUM(D41:D43)</f>
        <v>40624949.760000005</v>
      </c>
      <c r="E44" s="27">
        <f>D44-C44</f>
        <v>4116702.620000005</v>
      </c>
      <c r="F44" s="27">
        <f>D44/C44*100</f>
        <v>111.27608949346015</v>
      </c>
    </row>
    <row r="45" spans="1:6" ht="41.25" customHeight="1">
      <c r="A45" s="134"/>
      <c r="B45" s="134"/>
      <c r="C45" s="134"/>
      <c r="D45" s="134"/>
      <c r="E45" s="134"/>
      <c r="F45" s="134"/>
    </row>
    <row r="46" spans="1:6" ht="24" customHeight="1">
      <c r="A46" s="8" t="s">
        <v>71</v>
      </c>
      <c r="F46" s="28" t="s">
        <v>33</v>
      </c>
    </row>
    <row r="47" spans="1:6" ht="30" customHeight="1">
      <c r="A47" s="93" t="s">
        <v>34</v>
      </c>
      <c r="B47" s="94"/>
      <c r="C47" s="12">
        <v>2020</v>
      </c>
      <c r="D47" s="12">
        <v>2021</v>
      </c>
      <c r="E47" s="101" t="s">
        <v>124</v>
      </c>
      <c r="F47" s="101" t="s">
        <v>4</v>
      </c>
    </row>
    <row r="48" spans="1:6" ht="30" customHeight="1">
      <c r="A48" s="95"/>
      <c r="B48" s="96"/>
      <c r="C48" s="21" t="s">
        <v>16</v>
      </c>
      <c r="D48" s="21" t="s">
        <v>16</v>
      </c>
      <c r="E48" s="102"/>
      <c r="F48" s="102"/>
    </row>
    <row r="49" spans="1:6" ht="15" customHeight="1">
      <c r="A49" s="22" t="s">
        <v>31</v>
      </c>
      <c r="B49" s="36"/>
      <c r="C49" s="42">
        <v>18023955.46</v>
      </c>
      <c r="D49" s="24">
        <v>16847609.63</v>
      </c>
      <c r="E49" s="42">
        <f>D49-C49</f>
        <v>-1176345.830000002</v>
      </c>
      <c r="F49" s="42">
        <f>D49/C49*100</f>
        <v>93.4734313308162</v>
      </c>
    </row>
    <row r="50" spans="1:6" ht="15" customHeight="1">
      <c r="A50" s="29" t="s">
        <v>99</v>
      </c>
      <c r="B50" s="37"/>
      <c r="C50" s="10">
        <v>9950766.04</v>
      </c>
      <c r="D50" s="30">
        <v>10774961.05</v>
      </c>
      <c r="E50" s="42">
        <f>D50-C50</f>
        <v>824195.0100000016</v>
      </c>
      <c r="F50" s="42">
        <f>D50/C50*100</f>
        <v>108.28272925608853</v>
      </c>
    </row>
    <row r="51" spans="1:6" ht="15" customHeight="1">
      <c r="A51" s="39" t="s">
        <v>102</v>
      </c>
      <c r="B51" s="37"/>
      <c r="C51" s="43">
        <f>C49-C50</f>
        <v>8073189.420000002</v>
      </c>
      <c r="D51" s="27">
        <f>D49-D50</f>
        <v>6072648.579999998</v>
      </c>
      <c r="E51" s="27">
        <f>D51-C51</f>
        <v>-2000540.8400000036</v>
      </c>
      <c r="F51" s="27">
        <f>D51/C51*100</f>
        <v>75.2199442385931</v>
      </c>
    </row>
    <row r="52" spans="1:6" ht="15" customHeight="1">
      <c r="A52" s="135" t="s">
        <v>37</v>
      </c>
      <c r="B52" s="107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>
        <v>4561344</v>
      </c>
      <c r="D53" s="30">
        <v>1345853.17</v>
      </c>
      <c r="E53" s="42">
        <f>D53-C53</f>
        <v>-3215490.83</v>
      </c>
      <c r="F53" s="42">
        <f>D53/C53*100</f>
        <v>29.505627508032717</v>
      </c>
    </row>
    <row r="54" spans="1:6" ht="15" customHeight="1">
      <c r="A54" s="23" t="s">
        <v>39</v>
      </c>
      <c r="B54" s="38"/>
      <c r="C54" s="51">
        <v>3871845.42</v>
      </c>
      <c r="D54" s="26">
        <v>4726795.41</v>
      </c>
      <c r="E54" s="10">
        <f>D54-C54</f>
        <v>854949.9900000002</v>
      </c>
      <c r="F54" s="10">
        <f>D54/C54*100</f>
        <v>122.08120152689361</v>
      </c>
    </row>
    <row r="55" ht="11.25" customHeight="1">
      <c r="A55" s="8"/>
    </row>
    <row r="56" spans="1:6" ht="33.75" customHeight="1">
      <c r="A56" s="105" t="s">
        <v>95</v>
      </c>
      <c r="B56" s="106"/>
      <c r="C56" s="106"/>
      <c r="D56" s="106"/>
      <c r="E56" s="107"/>
      <c r="F56" s="107"/>
    </row>
    <row r="57" spans="1:6" ht="47.25" customHeight="1">
      <c r="A57" s="2" t="s">
        <v>40</v>
      </c>
      <c r="B57" s="91" t="s">
        <v>32</v>
      </c>
      <c r="C57" s="91"/>
      <c r="D57" s="49" t="s">
        <v>122</v>
      </c>
      <c r="E57" s="65" t="s">
        <v>126</v>
      </c>
      <c r="F57" s="57" t="s">
        <v>4</v>
      </c>
    </row>
    <row r="58" spans="1:6" ht="15">
      <c r="A58" s="52">
        <v>14004</v>
      </c>
      <c r="B58" s="92" t="s">
        <v>112</v>
      </c>
      <c r="C58" s="92"/>
      <c r="D58" s="44">
        <v>59939</v>
      </c>
      <c r="E58" s="79">
        <v>53994</v>
      </c>
      <c r="F58" s="42">
        <f>E58/D58*100</f>
        <v>90.08158294265837</v>
      </c>
    </row>
    <row r="59" spans="1:6" ht="15">
      <c r="A59" s="52">
        <v>29030</v>
      </c>
      <c r="B59" s="92" t="s">
        <v>119</v>
      </c>
      <c r="C59" s="92"/>
      <c r="D59" s="44">
        <v>292201</v>
      </c>
      <c r="E59" s="80">
        <v>0</v>
      </c>
      <c r="F59" s="42"/>
    </row>
    <row r="60" spans="1:6" ht="15">
      <c r="A60" s="52">
        <v>29030</v>
      </c>
      <c r="B60" s="92" t="s">
        <v>119</v>
      </c>
      <c r="C60" s="92"/>
      <c r="D60" s="44">
        <v>331950</v>
      </c>
      <c r="E60" s="80">
        <v>0</v>
      </c>
      <c r="F60" s="42"/>
    </row>
    <row r="61" spans="1:6" ht="15">
      <c r="A61" s="52">
        <v>29014</v>
      </c>
      <c r="B61" s="108" t="s">
        <v>113</v>
      </c>
      <c r="C61" s="108"/>
      <c r="D61" s="44">
        <v>28200</v>
      </c>
      <c r="E61" s="80">
        <v>0</v>
      </c>
      <c r="F61" s="42">
        <f>E61/D61*100</f>
        <v>0</v>
      </c>
    </row>
    <row r="62" spans="1:6" ht="15">
      <c r="A62" s="52">
        <v>29014</v>
      </c>
      <c r="B62" s="92" t="s">
        <v>113</v>
      </c>
      <c r="C62" s="92"/>
      <c r="D62" s="44">
        <v>108780</v>
      </c>
      <c r="E62" s="80">
        <v>0</v>
      </c>
      <c r="F62" s="42"/>
    </row>
    <row r="63" spans="1:6" ht="15">
      <c r="A63" s="52">
        <v>33063</v>
      </c>
      <c r="B63" s="92" t="s">
        <v>114</v>
      </c>
      <c r="C63" s="92"/>
      <c r="D63" s="44">
        <v>791164</v>
      </c>
      <c r="E63" s="80">
        <v>0</v>
      </c>
      <c r="F63" s="42"/>
    </row>
    <row r="64" spans="1:6" s="72" customFormat="1" ht="15">
      <c r="A64" s="52">
        <v>98071</v>
      </c>
      <c r="B64" s="73" t="s">
        <v>127</v>
      </c>
      <c r="C64" s="73"/>
      <c r="D64" s="71">
        <v>217000</v>
      </c>
      <c r="E64" s="80">
        <v>210000</v>
      </c>
      <c r="F64" s="42"/>
    </row>
    <row r="65" spans="1:6" ht="15">
      <c r="A65" s="52"/>
      <c r="B65" s="98" t="s">
        <v>36</v>
      </c>
      <c r="C65" s="98"/>
      <c r="D65" s="53">
        <f>SUM(D58:D64)</f>
        <v>1829234</v>
      </c>
      <c r="E65" s="81">
        <f>SUM(E58:E64)</f>
        <v>263994</v>
      </c>
      <c r="F65" s="27">
        <f>E65/D65*100</f>
        <v>14.431942550816354</v>
      </c>
    </row>
    <row r="66" ht="15" customHeight="1"/>
    <row r="67" spans="1:6" ht="18" customHeight="1">
      <c r="A67" s="109" t="s">
        <v>94</v>
      </c>
      <c r="B67" s="107"/>
      <c r="C67" s="107"/>
      <c r="D67" s="107"/>
      <c r="E67" s="107"/>
      <c r="F67" s="88"/>
    </row>
    <row r="68" spans="1:6" ht="47.25" customHeight="1">
      <c r="A68" s="49" t="s">
        <v>92</v>
      </c>
      <c r="B68" s="91" t="s">
        <v>32</v>
      </c>
      <c r="C68" s="91"/>
      <c r="D68" s="49" t="s">
        <v>103</v>
      </c>
      <c r="E68" s="57" t="s">
        <v>122</v>
      </c>
      <c r="F68" s="57" t="s">
        <v>4</v>
      </c>
    </row>
    <row r="69" spans="1:6" ht="15" customHeight="1">
      <c r="A69" s="67">
        <v>4112</v>
      </c>
      <c r="B69" s="110" t="s">
        <v>106</v>
      </c>
      <c r="C69" s="111"/>
      <c r="D69" s="27">
        <v>511300</v>
      </c>
      <c r="E69" s="27">
        <v>511600</v>
      </c>
      <c r="F69" s="27">
        <f>E69/D69*100</f>
        <v>100.05867396831604</v>
      </c>
    </row>
    <row r="70" spans="1:6" ht="15" customHeight="1">
      <c r="A70" s="7"/>
      <c r="B70" s="7"/>
      <c r="C70" s="7"/>
      <c r="D70" s="7"/>
      <c r="E70" s="7"/>
      <c r="F70" s="7"/>
    </row>
    <row r="71" spans="1:6" ht="38.25" customHeight="1">
      <c r="A71" s="105" t="s">
        <v>97</v>
      </c>
      <c r="B71" s="106"/>
      <c r="C71" s="106"/>
      <c r="D71" s="106"/>
      <c r="E71" s="107"/>
      <c r="F71" s="9"/>
    </row>
    <row r="72" spans="1:6" ht="47.25" customHeight="1">
      <c r="A72" s="2" t="s">
        <v>40</v>
      </c>
      <c r="B72" s="91" t="s">
        <v>32</v>
      </c>
      <c r="C72" s="91"/>
      <c r="D72" s="49" t="s">
        <v>122</v>
      </c>
      <c r="E72" s="57" t="s">
        <v>128</v>
      </c>
      <c r="F72" s="57" t="s">
        <v>4</v>
      </c>
    </row>
    <row r="73" spans="1:6" ht="15">
      <c r="A73" s="52">
        <v>711</v>
      </c>
      <c r="B73" s="92" t="s">
        <v>120</v>
      </c>
      <c r="C73" s="92"/>
      <c r="D73" s="44">
        <v>210000</v>
      </c>
      <c r="E73" s="58">
        <v>0</v>
      </c>
      <c r="F73" s="58"/>
    </row>
    <row r="74" spans="1:6" ht="15">
      <c r="A74" s="52">
        <v>474</v>
      </c>
      <c r="B74" s="92" t="s">
        <v>121</v>
      </c>
      <c r="C74" s="92"/>
      <c r="D74" s="44">
        <v>13160</v>
      </c>
      <c r="E74" s="58">
        <v>0</v>
      </c>
      <c r="F74" s="58"/>
    </row>
    <row r="75" spans="1:6" ht="15">
      <c r="A75" s="52">
        <v>428</v>
      </c>
      <c r="B75" s="92" t="s">
        <v>115</v>
      </c>
      <c r="C75" s="92"/>
      <c r="D75" s="44">
        <v>27650</v>
      </c>
      <c r="E75" s="58">
        <v>4900</v>
      </c>
      <c r="F75" s="58">
        <f>E75/D75*100</f>
        <v>17.72151898734177</v>
      </c>
    </row>
    <row r="76" spans="1:6" s="77" customFormat="1" ht="15">
      <c r="A76" s="52">
        <v>453</v>
      </c>
      <c r="B76" s="78" t="s">
        <v>129</v>
      </c>
      <c r="C76" s="78"/>
      <c r="D76" s="76"/>
      <c r="E76" s="76">
        <v>70000</v>
      </c>
      <c r="F76" s="76"/>
    </row>
    <row r="77" spans="1:6" s="77" customFormat="1" ht="15">
      <c r="A77" s="52">
        <v>452</v>
      </c>
      <c r="B77" s="78" t="s">
        <v>130</v>
      </c>
      <c r="C77" s="78"/>
      <c r="D77" s="76"/>
      <c r="E77" s="76">
        <v>80000</v>
      </c>
      <c r="F77" s="76"/>
    </row>
    <row r="78" spans="1:6" s="77" customFormat="1" ht="15">
      <c r="A78" s="52">
        <v>457</v>
      </c>
      <c r="B78" s="78" t="s">
        <v>131</v>
      </c>
      <c r="C78" s="78"/>
      <c r="D78" s="76"/>
      <c r="E78" s="76">
        <v>90000</v>
      </c>
      <c r="F78" s="76"/>
    </row>
    <row r="79" spans="1:6" s="77" customFormat="1" ht="15">
      <c r="A79" s="52">
        <v>416</v>
      </c>
      <c r="B79" s="78" t="s">
        <v>132</v>
      </c>
      <c r="C79" s="78"/>
      <c r="D79" s="76"/>
      <c r="E79" s="76">
        <v>60000</v>
      </c>
      <c r="F79" s="76"/>
    </row>
    <row r="80" spans="1:6" ht="15">
      <c r="A80" s="52"/>
      <c r="B80" s="98" t="s">
        <v>36</v>
      </c>
      <c r="C80" s="98"/>
      <c r="D80" s="53">
        <f>SUM(D73:D75)</f>
        <v>250810</v>
      </c>
      <c r="E80" s="53">
        <f>SUM(E73:E79)</f>
        <v>304900</v>
      </c>
      <c r="F80" s="53">
        <f>E80/D80*100</f>
        <v>121.56612575256169</v>
      </c>
    </row>
    <row r="81" ht="15" customHeight="1"/>
    <row r="82" spans="1:6" ht="34.5" customHeight="1">
      <c r="A82" s="105" t="s">
        <v>96</v>
      </c>
      <c r="B82" s="106"/>
      <c r="C82" s="106"/>
      <c r="D82" s="106"/>
      <c r="E82" s="107"/>
      <c r="F82" s="9"/>
    </row>
    <row r="83" spans="1:6" ht="47.25" customHeight="1">
      <c r="A83" s="49" t="s">
        <v>92</v>
      </c>
      <c r="B83" s="91" t="s">
        <v>32</v>
      </c>
      <c r="C83" s="91"/>
      <c r="D83" s="49" t="s">
        <v>122</v>
      </c>
      <c r="E83" s="57" t="s">
        <v>128</v>
      </c>
      <c r="F83" s="57" t="s">
        <v>4</v>
      </c>
    </row>
    <row r="84" spans="1:6" ht="15" customHeight="1">
      <c r="A84" s="52"/>
      <c r="B84" s="92"/>
      <c r="C84" s="92"/>
      <c r="D84" s="44"/>
      <c r="E84" s="58"/>
      <c r="F84" s="58"/>
    </row>
    <row r="85" spans="1:6" ht="15" customHeight="1">
      <c r="A85" s="52"/>
      <c r="B85" s="92"/>
      <c r="C85" s="92"/>
      <c r="D85" s="44"/>
      <c r="E85" s="58"/>
      <c r="F85" s="58"/>
    </row>
    <row r="86" spans="1:6" ht="15" customHeight="1">
      <c r="A86" s="52"/>
      <c r="B86" s="92"/>
      <c r="C86" s="92"/>
      <c r="D86" s="44"/>
      <c r="E86" s="58"/>
      <c r="F86" s="58"/>
    </row>
    <row r="87" spans="1:6" ht="15" customHeight="1">
      <c r="A87" s="52"/>
      <c r="B87" s="92"/>
      <c r="C87" s="92"/>
      <c r="D87" s="44"/>
      <c r="E87" s="58"/>
      <c r="F87" s="58"/>
    </row>
    <row r="88" spans="1:6" ht="15" customHeight="1">
      <c r="A88" s="52"/>
      <c r="B88" s="98" t="s">
        <v>36</v>
      </c>
      <c r="C88" s="98"/>
      <c r="D88" s="53">
        <f>SUM(D84:D87)</f>
        <v>0</v>
      </c>
      <c r="E88" s="53">
        <f>SUM(E84:E87)</f>
        <v>0</v>
      </c>
      <c r="F88" s="53">
        <v>0</v>
      </c>
    </row>
    <row r="89" spans="1:6" ht="24" customHeight="1">
      <c r="A89" s="8" t="s">
        <v>72</v>
      </c>
      <c r="F89" s="28" t="s">
        <v>26</v>
      </c>
    </row>
    <row r="90" spans="1:6" ht="15" customHeight="1">
      <c r="A90" s="93" t="s">
        <v>34</v>
      </c>
      <c r="B90" s="94"/>
      <c r="C90" s="12">
        <v>2020</v>
      </c>
      <c r="D90" s="18">
        <v>2021</v>
      </c>
      <c r="E90" s="18">
        <v>2021</v>
      </c>
      <c r="F90" s="101" t="s">
        <v>12</v>
      </c>
    </row>
    <row r="91" spans="1:6" ht="45" customHeight="1">
      <c r="A91" s="95"/>
      <c r="B91" s="96"/>
      <c r="C91" s="2" t="s">
        <v>16</v>
      </c>
      <c r="D91" s="2" t="s">
        <v>11</v>
      </c>
      <c r="E91" s="2" t="s">
        <v>16</v>
      </c>
      <c r="F91" s="102"/>
    </row>
    <row r="92" spans="1:6" ht="15">
      <c r="A92" s="89" t="s">
        <v>42</v>
      </c>
      <c r="B92" s="97"/>
      <c r="C92" s="10">
        <v>35773.75</v>
      </c>
      <c r="D92" s="30">
        <v>30761.16</v>
      </c>
      <c r="E92" s="10">
        <v>37044.17</v>
      </c>
      <c r="F92" s="10">
        <f>E92/D92*100</f>
        <v>120.42514001422573</v>
      </c>
    </row>
    <row r="93" spans="1:6" ht="15">
      <c r="A93" s="89" t="s">
        <v>43</v>
      </c>
      <c r="B93" s="97"/>
      <c r="C93" s="10">
        <v>9590.77</v>
      </c>
      <c r="D93" s="30">
        <v>1251</v>
      </c>
      <c r="E93" s="10">
        <v>10774.96</v>
      </c>
      <c r="F93" s="10">
        <f>E93/D93*100</f>
        <v>861.3077537969623</v>
      </c>
    </row>
    <row r="94" spans="1:6" ht="15">
      <c r="A94" s="19" t="s">
        <v>107</v>
      </c>
      <c r="B94" s="20"/>
      <c r="C94" s="10">
        <v>26269.21</v>
      </c>
      <c r="D94" s="10">
        <f>D92-D93</f>
        <v>29510.16</v>
      </c>
      <c r="E94" s="10">
        <f>E92-E93</f>
        <v>26269.21</v>
      </c>
      <c r="F94" s="10">
        <f>E94/D94*100</f>
        <v>89.01751125713992</v>
      </c>
    </row>
    <row r="95" spans="1:6" ht="15">
      <c r="A95" s="89" t="s">
        <v>41</v>
      </c>
      <c r="B95" s="97"/>
      <c r="C95" s="10">
        <v>15732.53</v>
      </c>
      <c r="D95" s="30">
        <v>38327.79</v>
      </c>
      <c r="E95" s="10">
        <v>24286.73</v>
      </c>
      <c r="F95" s="10">
        <f>E95/D95*100</f>
        <v>63.36585020946942</v>
      </c>
    </row>
    <row r="96" spans="1:6" ht="15">
      <c r="A96" s="47" t="s">
        <v>7</v>
      </c>
      <c r="B96" s="48"/>
      <c r="C96" s="27">
        <f>SUM(C94+C95)</f>
        <v>42001.74</v>
      </c>
      <c r="D96" s="27">
        <f>SUM(D92+D95)</f>
        <v>69088.95</v>
      </c>
      <c r="E96" s="27">
        <f>SUM(E92+E95)</f>
        <v>61330.899999999994</v>
      </c>
      <c r="F96" s="27">
        <f>E96/D96*100</f>
        <v>88.77092501767649</v>
      </c>
    </row>
    <row r="97" spans="1:6" ht="52.5" customHeight="1">
      <c r="A97" s="134"/>
      <c r="B97" s="134"/>
      <c r="C97" s="134"/>
      <c r="D97" s="134"/>
      <c r="E97" s="134"/>
      <c r="F97" s="134"/>
    </row>
    <row r="98" ht="15"/>
    <row r="99" spans="1:5" ht="18" customHeight="1">
      <c r="A99" s="34" t="s">
        <v>79</v>
      </c>
      <c r="B99" s="34"/>
      <c r="D99" s="9"/>
      <c r="E99" s="9" t="s">
        <v>26</v>
      </c>
    </row>
    <row r="100" spans="1:5" ht="45">
      <c r="A100" s="2" t="s">
        <v>59</v>
      </c>
      <c r="B100" s="11" t="s">
        <v>45</v>
      </c>
      <c r="C100" s="2" t="s">
        <v>11</v>
      </c>
      <c r="D100" s="2" t="s">
        <v>16</v>
      </c>
      <c r="E100" s="45" t="s">
        <v>76</v>
      </c>
    </row>
    <row r="101" spans="1:5" ht="15">
      <c r="A101" s="14">
        <v>50</v>
      </c>
      <c r="B101" s="32" t="s">
        <v>53</v>
      </c>
      <c r="C101" s="10">
        <v>7406.5</v>
      </c>
      <c r="D101" s="10">
        <v>5998.28</v>
      </c>
      <c r="E101" s="10">
        <f>D101/C101*100</f>
        <v>80.98670087085668</v>
      </c>
    </row>
    <row r="102" spans="1:5" ht="15">
      <c r="A102" s="14">
        <v>51</v>
      </c>
      <c r="B102" s="32" t="s">
        <v>98</v>
      </c>
      <c r="C102" s="10">
        <v>15211.93</v>
      </c>
      <c r="D102" s="10">
        <v>14151.64</v>
      </c>
      <c r="E102" s="10">
        <f aca="true" t="shared" si="0" ref="E102:E110">D102/C102*100</f>
        <v>93.02987852297505</v>
      </c>
    </row>
    <row r="103" spans="1:5" ht="15">
      <c r="A103" s="14">
        <v>52</v>
      </c>
      <c r="B103" s="32" t="s">
        <v>46</v>
      </c>
      <c r="C103" s="10">
        <v>372</v>
      </c>
      <c r="D103" s="10">
        <v>367</v>
      </c>
      <c r="E103" s="10">
        <f t="shared" si="0"/>
        <v>98.65591397849462</v>
      </c>
    </row>
    <row r="104" spans="1:5" ht="15">
      <c r="A104" s="14">
        <v>53</v>
      </c>
      <c r="B104" s="32" t="s">
        <v>51</v>
      </c>
      <c r="C104" s="10">
        <v>4601.16</v>
      </c>
      <c r="D104" s="10">
        <v>4477.45</v>
      </c>
      <c r="E104" s="10">
        <f t="shared" si="0"/>
        <v>97.31133018630085</v>
      </c>
    </row>
    <row r="105" spans="1:5" ht="15">
      <c r="A105" s="14">
        <v>54</v>
      </c>
      <c r="B105" s="32" t="s">
        <v>47</v>
      </c>
      <c r="C105" s="10">
        <v>101</v>
      </c>
      <c r="D105" s="10">
        <v>99.4</v>
      </c>
      <c r="E105" s="10">
        <f t="shared" si="0"/>
        <v>98.41584158415843</v>
      </c>
    </row>
    <row r="106" spans="1:5" ht="15">
      <c r="A106" s="14">
        <v>55</v>
      </c>
      <c r="B106" s="32" t="s">
        <v>84</v>
      </c>
      <c r="C106" s="10"/>
      <c r="D106" s="10"/>
      <c r="E106" s="10"/>
    </row>
    <row r="107" spans="1:5" ht="15">
      <c r="A107" s="14">
        <v>56</v>
      </c>
      <c r="B107" s="32" t="s">
        <v>48</v>
      </c>
      <c r="C107" s="10"/>
      <c r="D107" s="10"/>
      <c r="E107" s="10"/>
    </row>
    <row r="108" spans="1:5" ht="15">
      <c r="A108" s="14">
        <v>57</v>
      </c>
      <c r="B108" s="32" t="s">
        <v>49</v>
      </c>
      <c r="C108" s="10"/>
      <c r="D108" s="10"/>
      <c r="E108" s="10"/>
    </row>
    <row r="109" spans="1:5" ht="15">
      <c r="A109" s="14">
        <v>59</v>
      </c>
      <c r="B109" s="32" t="s">
        <v>50</v>
      </c>
      <c r="C109" s="10">
        <v>166</v>
      </c>
      <c r="D109" s="10">
        <v>110.2</v>
      </c>
      <c r="E109" s="10">
        <f>D109/C109*100</f>
        <v>66.3855421686747</v>
      </c>
    </row>
    <row r="110" spans="1:5" ht="15">
      <c r="A110" s="14"/>
      <c r="B110" s="54" t="s">
        <v>3</v>
      </c>
      <c r="C110" s="27">
        <f>SUM(C101:C109)</f>
        <v>27858.59</v>
      </c>
      <c r="D110" s="27">
        <f>SUM(D101:D109)</f>
        <v>25203.97</v>
      </c>
      <c r="E110" s="27">
        <f t="shared" si="0"/>
        <v>90.47108988645873</v>
      </c>
    </row>
    <row r="111" spans="1:4" ht="15">
      <c r="A111" s="31"/>
      <c r="B111" s="31"/>
      <c r="C111" s="25"/>
      <c r="D111" s="25"/>
    </row>
    <row r="112" spans="1:5" ht="18" customHeight="1">
      <c r="A112" s="8" t="s">
        <v>80</v>
      </c>
      <c r="B112" s="8"/>
      <c r="C112" s="25"/>
      <c r="D112" s="9"/>
      <c r="E112" s="9" t="s">
        <v>26</v>
      </c>
    </row>
    <row r="113" spans="1:5" ht="45">
      <c r="A113" s="2" t="s">
        <v>59</v>
      </c>
      <c r="B113" s="14" t="s">
        <v>45</v>
      </c>
      <c r="C113" s="2" t="s">
        <v>11</v>
      </c>
      <c r="D113" s="2" t="s">
        <v>16</v>
      </c>
      <c r="E113" s="45" t="s">
        <v>76</v>
      </c>
    </row>
    <row r="114" spans="1:5" ht="15">
      <c r="A114" s="14">
        <v>61</v>
      </c>
      <c r="B114" s="32" t="s">
        <v>52</v>
      </c>
      <c r="C114" s="10">
        <v>38327.79</v>
      </c>
      <c r="D114" s="10">
        <v>24286.79</v>
      </c>
      <c r="E114" s="10">
        <f>D114/C114*100</f>
        <v>63.36600675384623</v>
      </c>
    </row>
    <row r="115" spans="1:5" ht="15">
      <c r="A115" s="14">
        <v>62</v>
      </c>
      <c r="B115" s="32" t="s">
        <v>54</v>
      </c>
      <c r="C115" s="10">
        <v>0</v>
      </c>
      <c r="D115" s="10">
        <v>0</v>
      </c>
      <c r="E115" s="10"/>
    </row>
    <row r="116" spans="1:5" ht="15">
      <c r="A116" s="14">
        <v>63</v>
      </c>
      <c r="B116" s="32" t="s">
        <v>55</v>
      </c>
      <c r="C116" s="10">
        <v>0</v>
      </c>
      <c r="D116" s="10">
        <v>0</v>
      </c>
      <c r="E116" s="10"/>
    </row>
    <row r="117" spans="1:5" ht="15">
      <c r="A117" s="14">
        <v>64</v>
      </c>
      <c r="B117" s="32" t="s">
        <v>56</v>
      </c>
      <c r="C117" s="10">
        <v>0</v>
      </c>
      <c r="D117" s="10">
        <v>0</v>
      </c>
      <c r="E117" s="10"/>
    </row>
    <row r="118" spans="1:5" ht="15">
      <c r="A118" s="14">
        <v>67</v>
      </c>
      <c r="B118" s="32" t="s">
        <v>57</v>
      </c>
      <c r="C118" s="10"/>
      <c r="D118" s="10"/>
      <c r="E118" s="10"/>
    </row>
    <row r="119" spans="1:5" ht="15">
      <c r="A119" s="14">
        <v>69</v>
      </c>
      <c r="B119" s="32" t="s">
        <v>58</v>
      </c>
      <c r="C119" s="10"/>
      <c r="D119" s="10"/>
      <c r="E119" s="10"/>
    </row>
    <row r="120" spans="1:5" ht="15">
      <c r="A120" s="14"/>
      <c r="B120" s="54" t="s">
        <v>3</v>
      </c>
      <c r="C120" s="27">
        <f>SUM(C114:C119)</f>
        <v>38327.79</v>
      </c>
      <c r="D120" s="27">
        <f>SUM(D114:D119)</f>
        <v>24286.79</v>
      </c>
      <c r="E120" s="27">
        <f>D120/C120*100</f>
        <v>63.36600675384623</v>
      </c>
    </row>
    <row r="121" ht="15"/>
    <row r="122" spans="1:6" ht="30" customHeight="1">
      <c r="A122" s="103" t="s">
        <v>85</v>
      </c>
      <c r="B122" s="103"/>
      <c r="C122" s="103"/>
      <c r="D122" s="103"/>
      <c r="E122" s="103"/>
      <c r="F122" s="103"/>
    </row>
    <row r="123" spans="1:3" ht="15">
      <c r="A123" s="4" t="s">
        <v>61</v>
      </c>
      <c r="C123" s="74"/>
    </row>
    <row r="124" ht="15"/>
    <row r="125" ht="15"/>
    <row r="126" ht="15"/>
    <row r="127" spans="1:6" ht="30" customHeight="1">
      <c r="A127" s="104" t="s">
        <v>73</v>
      </c>
      <c r="B127" s="104"/>
      <c r="C127" s="104"/>
      <c r="D127" s="104"/>
      <c r="E127" s="104"/>
      <c r="F127" s="104"/>
    </row>
    <row r="128" spans="1:5" ht="13.5">
      <c r="A128" s="93" t="s">
        <v>64</v>
      </c>
      <c r="B128" s="131"/>
      <c r="C128" s="94" t="s">
        <v>63</v>
      </c>
      <c r="D128" s="93" t="s">
        <v>91</v>
      </c>
      <c r="E128" s="94"/>
    </row>
    <row r="129" spans="1:5" ht="13.5">
      <c r="A129" s="132"/>
      <c r="B129" s="133"/>
      <c r="C129" s="99"/>
      <c r="D129" s="100"/>
      <c r="E129" s="99"/>
    </row>
    <row r="130" spans="1:5" ht="13.5">
      <c r="A130" s="89" t="s">
        <v>1</v>
      </c>
      <c r="B130" s="90"/>
      <c r="C130" s="55">
        <v>1</v>
      </c>
      <c r="D130" s="85">
        <v>117819.37</v>
      </c>
      <c r="E130" s="85"/>
    </row>
    <row r="131" spans="1:5" ht="13.5">
      <c r="A131" s="89" t="s">
        <v>2</v>
      </c>
      <c r="B131" s="90"/>
      <c r="C131" s="55"/>
      <c r="D131" s="85"/>
      <c r="E131" s="85"/>
    </row>
    <row r="132" spans="1:5" ht="13.5">
      <c r="A132" s="89" t="s">
        <v>65</v>
      </c>
      <c r="B132" s="90"/>
      <c r="C132" s="55"/>
      <c r="D132" s="85"/>
      <c r="E132" s="85"/>
    </row>
    <row r="133" spans="1:5" ht="13.5">
      <c r="A133" s="1" t="s">
        <v>66</v>
      </c>
      <c r="B133" s="33"/>
      <c r="C133" s="55"/>
      <c r="D133" s="85"/>
      <c r="E133" s="86"/>
    </row>
    <row r="134" spans="1:5" ht="13.5">
      <c r="A134" s="89" t="s">
        <v>68</v>
      </c>
      <c r="B134" s="90"/>
      <c r="C134" s="55"/>
      <c r="D134" s="85"/>
      <c r="E134" s="85"/>
    </row>
    <row r="135" spans="1:5" ht="13.5">
      <c r="A135" s="1" t="s">
        <v>67</v>
      </c>
      <c r="B135" s="33"/>
      <c r="C135" s="55"/>
      <c r="D135" s="85"/>
      <c r="E135" s="85"/>
    </row>
    <row r="136" spans="1:5" ht="13.5">
      <c r="A136" s="1" t="s">
        <v>69</v>
      </c>
      <c r="B136" s="33"/>
      <c r="C136" s="55"/>
      <c r="D136" s="85"/>
      <c r="E136" s="85"/>
    </row>
    <row r="137" spans="1:5" ht="13.5">
      <c r="A137" s="68" t="s">
        <v>3</v>
      </c>
      <c r="B137" s="69"/>
      <c r="C137" s="70">
        <f>SUM(C130:C136)</f>
        <v>1</v>
      </c>
      <c r="D137" s="130">
        <f>SUM(D130:E136)</f>
        <v>117819.37</v>
      </c>
      <c r="E137" s="130"/>
    </row>
    <row r="139" spans="1:4" ht="30" customHeight="1">
      <c r="A139" s="8" t="s">
        <v>74</v>
      </c>
      <c r="B139" s="8"/>
      <c r="C139" s="8"/>
      <c r="D139" s="8"/>
    </row>
    <row r="140" spans="1:6" ht="25.5" customHeight="1">
      <c r="A140" s="84">
        <v>0</v>
      </c>
      <c r="B140" s="84"/>
      <c r="C140" s="84"/>
      <c r="D140" s="84"/>
      <c r="E140" s="84"/>
      <c r="F140" s="84"/>
    </row>
    <row r="141" ht="30" customHeight="1">
      <c r="A141" s="8" t="s">
        <v>75</v>
      </c>
    </row>
    <row r="142" spans="1:6" ht="25.5" customHeight="1">
      <c r="A142" s="84"/>
      <c r="B142" s="84"/>
      <c r="C142" s="84"/>
      <c r="D142" s="84"/>
      <c r="E142" s="84"/>
      <c r="F142" s="84"/>
    </row>
    <row r="144" spans="1:5" ht="14.25">
      <c r="A144" s="82" t="s">
        <v>116</v>
      </c>
      <c r="B144" s="83"/>
      <c r="C144" s="83"/>
      <c r="D144" s="87" t="s">
        <v>110</v>
      </c>
      <c r="E144" s="88"/>
    </row>
    <row r="146" spans="1:3" ht="14.25">
      <c r="A146" s="82" t="s">
        <v>117</v>
      </c>
      <c r="B146" s="83"/>
      <c r="C146" s="83"/>
    </row>
    <row r="148" spans="1:6" ht="14.25">
      <c r="A148" s="82" t="s">
        <v>133</v>
      </c>
      <c r="B148" s="83"/>
      <c r="C148" s="83"/>
      <c r="D148" s="82"/>
      <c r="E148" s="83"/>
      <c r="F148" s="83"/>
    </row>
  </sheetData>
  <sheetProtection/>
  <mergeCells count="97">
    <mergeCell ref="B75:C75"/>
    <mergeCell ref="A71:E71"/>
    <mergeCell ref="A41:B41"/>
    <mergeCell ref="A45:F45"/>
    <mergeCell ref="B59:C59"/>
    <mergeCell ref="A97:F97"/>
    <mergeCell ref="A42:B42"/>
    <mergeCell ref="A52:B52"/>
    <mergeCell ref="B86:C86"/>
    <mergeCell ref="B87:C87"/>
    <mergeCell ref="A16:B16"/>
    <mergeCell ref="D137:E137"/>
    <mergeCell ref="A130:B130"/>
    <mergeCell ref="A131:B131"/>
    <mergeCell ref="B65:C65"/>
    <mergeCell ref="B58:C58"/>
    <mergeCell ref="B72:C72"/>
    <mergeCell ref="A128:B129"/>
    <mergeCell ref="A92:B92"/>
    <mergeCell ref="A132:B132"/>
    <mergeCell ref="A8:B8"/>
    <mergeCell ref="C31:C32"/>
    <mergeCell ref="D31:D32"/>
    <mergeCell ref="E31:E32"/>
    <mergeCell ref="A2:F2"/>
    <mergeCell ref="F13:F14"/>
    <mergeCell ref="A15:B15"/>
    <mergeCell ref="A18:B18"/>
    <mergeCell ref="E13:E14"/>
    <mergeCell ref="A10:F10"/>
    <mergeCell ref="A29:F29"/>
    <mergeCell ref="A31:B32"/>
    <mergeCell ref="A1:F1"/>
    <mergeCell ref="A9:B9"/>
    <mergeCell ref="A4:B5"/>
    <mergeCell ref="E4:E5"/>
    <mergeCell ref="A3:E3"/>
    <mergeCell ref="F4:F5"/>
    <mergeCell ref="A6:B6"/>
    <mergeCell ref="A7:B7"/>
    <mergeCell ref="A11:E11"/>
    <mergeCell ref="A13:B14"/>
    <mergeCell ref="A47:B48"/>
    <mergeCell ref="E47:E48"/>
    <mergeCell ref="E39:E40"/>
    <mergeCell ref="F39:F40"/>
    <mergeCell ref="A17:B17"/>
    <mergeCell ref="A24:F24"/>
    <mergeCell ref="A25:E25"/>
    <mergeCell ref="A26:C27"/>
    <mergeCell ref="B62:C62"/>
    <mergeCell ref="A56:F56"/>
    <mergeCell ref="B69:C69"/>
    <mergeCell ref="C12:F12"/>
    <mergeCell ref="F47:F48"/>
    <mergeCell ref="A43:B43"/>
    <mergeCell ref="A44:B44"/>
    <mergeCell ref="A39:B40"/>
    <mergeCell ref="A28:C28"/>
    <mergeCell ref="A30:E30"/>
    <mergeCell ref="A82:E82"/>
    <mergeCell ref="B57:C57"/>
    <mergeCell ref="B61:C61"/>
    <mergeCell ref="B63:C63"/>
    <mergeCell ref="B73:C73"/>
    <mergeCell ref="B74:C74"/>
    <mergeCell ref="A67:F67"/>
    <mergeCell ref="B68:C68"/>
    <mergeCell ref="B80:C80"/>
    <mergeCell ref="B60:C60"/>
    <mergeCell ref="D130:E130"/>
    <mergeCell ref="C128:C129"/>
    <mergeCell ref="D128:E129"/>
    <mergeCell ref="F90:F91"/>
    <mergeCell ref="A93:B93"/>
    <mergeCell ref="A122:F122"/>
    <mergeCell ref="A127:F127"/>
    <mergeCell ref="D136:E136"/>
    <mergeCell ref="D135:E135"/>
    <mergeCell ref="B83:C83"/>
    <mergeCell ref="B84:C84"/>
    <mergeCell ref="B85:C85"/>
    <mergeCell ref="A90:B91"/>
    <mergeCell ref="A95:B95"/>
    <mergeCell ref="B88:C88"/>
    <mergeCell ref="D131:E131"/>
    <mergeCell ref="D132:E132"/>
    <mergeCell ref="A146:C146"/>
    <mergeCell ref="D148:F148"/>
    <mergeCell ref="A148:C148"/>
    <mergeCell ref="A140:F140"/>
    <mergeCell ref="A142:F142"/>
    <mergeCell ref="D133:E133"/>
    <mergeCell ref="D144:E144"/>
    <mergeCell ref="A144:C144"/>
    <mergeCell ref="A134:B134"/>
    <mergeCell ref="D134:E134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81" max="255" man="1"/>
    <brk id="1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26" t="s">
        <v>100</v>
      </c>
      <c r="B1" s="126"/>
      <c r="C1" s="126"/>
      <c r="D1" s="126"/>
      <c r="E1" s="126"/>
      <c r="F1" s="126"/>
      <c r="G1" s="3"/>
    </row>
    <row r="2" spans="1:7" ht="49.5" customHeight="1">
      <c r="A2" s="129" t="s">
        <v>77</v>
      </c>
      <c r="B2" s="129"/>
      <c r="C2" s="129"/>
      <c r="D2" s="129"/>
      <c r="E2" s="129"/>
      <c r="F2" s="129"/>
      <c r="G2" s="5"/>
    </row>
    <row r="3" spans="1:7" ht="24" customHeight="1">
      <c r="A3" s="109" t="s">
        <v>5</v>
      </c>
      <c r="B3" s="107"/>
      <c r="C3" s="106"/>
      <c r="D3" s="106"/>
      <c r="E3" s="106"/>
      <c r="F3" s="28" t="s">
        <v>33</v>
      </c>
      <c r="G3" s="6"/>
    </row>
    <row r="4" spans="1:7" ht="15" customHeight="1">
      <c r="A4" s="93" t="s">
        <v>34</v>
      </c>
      <c r="B4" s="94"/>
      <c r="C4" s="12">
        <v>2018</v>
      </c>
      <c r="D4" s="12">
        <v>2019</v>
      </c>
      <c r="E4" s="101" t="s">
        <v>104</v>
      </c>
      <c r="F4" s="101" t="s">
        <v>4</v>
      </c>
      <c r="G4" s="7"/>
    </row>
    <row r="5" spans="1:7" ht="47.25" customHeight="1">
      <c r="A5" s="95"/>
      <c r="B5" s="96"/>
      <c r="C5" s="65" t="s">
        <v>16</v>
      </c>
      <c r="D5" s="65" t="s">
        <v>16</v>
      </c>
      <c r="E5" s="102"/>
      <c r="F5" s="102"/>
      <c r="G5" s="7"/>
    </row>
    <row r="6" spans="1:7" ht="15" customHeight="1">
      <c r="A6" s="89" t="s">
        <v>6</v>
      </c>
      <c r="B6" s="97"/>
      <c r="C6" s="10"/>
      <c r="D6" s="10"/>
      <c r="E6" s="10"/>
      <c r="F6" s="10"/>
      <c r="G6" s="7"/>
    </row>
    <row r="7" spans="1:7" ht="15" customHeight="1">
      <c r="A7" s="89" t="s">
        <v>7</v>
      </c>
      <c r="B7" s="97"/>
      <c r="C7" s="10"/>
      <c r="D7" s="10"/>
      <c r="E7" s="10"/>
      <c r="F7" s="10"/>
      <c r="G7" s="7"/>
    </row>
    <row r="8" spans="1:7" ht="15" customHeight="1">
      <c r="A8" s="89" t="s">
        <v>8</v>
      </c>
      <c r="B8" s="97"/>
      <c r="C8" s="10"/>
      <c r="D8" s="10"/>
      <c r="E8" s="10"/>
      <c r="F8" s="10"/>
      <c r="G8" s="7"/>
    </row>
    <row r="9" spans="1:7" ht="15" customHeight="1">
      <c r="A9" s="89" t="s">
        <v>9</v>
      </c>
      <c r="B9" s="97"/>
      <c r="C9" s="10"/>
      <c r="D9" s="10"/>
      <c r="E9" s="10"/>
      <c r="F9" s="10"/>
      <c r="G9" s="7"/>
    </row>
    <row r="10" spans="1:6" ht="39" customHeight="1">
      <c r="A10" s="84" t="s">
        <v>78</v>
      </c>
      <c r="B10" s="84"/>
      <c r="C10" s="84"/>
      <c r="D10" s="84"/>
      <c r="E10" s="84"/>
      <c r="F10" s="84"/>
    </row>
    <row r="11" spans="1:6" ht="24" customHeight="1">
      <c r="A11" s="109" t="s">
        <v>15</v>
      </c>
      <c r="B11" s="107"/>
      <c r="C11" s="106"/>
      <c r="D11" s="106"/>
      <c r="E11" s="106"/>
      <c r="F11" s="28" t="s">
        <v>33</v>
      </c>
    </row>
    <row r="12" spans="1:6" ht="15" customHeight="1">
      <c r="A12" s="15"/>
      <c r="B12" s="15"/>
      <c r="C12" s="112">
        <v>2019</v>
      </c>
      <c r="D12" s="113"/>
      <c r="E12" s="113"/>
      <c r="F12" s="114"/>
    </row>
    <row r="13" spans="1:6" ht="47.25" customHeight="1">
      <c r="A13" s="93" t="s">
        <v>34</v>
      </c>
      <c r="B13" s="94"/>
      <c r="C13" s="65" t="s">
        <v>81</v>
      </c>
      <c r="D13" s="16" t="s">
        <v>82</v>
      </c>
      <c r="E13" s="101" t="s">
        <v>13</v>
      </c>
      <c r="F13" s="101" t="s">
        <v>12</v>
      </c>
    </row>
    <row r="14" spans="1:6" ht="45.75" customHeight="1" hidden="1">
      <c r="A14" s="95"/>
      <c r="B14" s="96"/>
      <c r="C14" s="65" t="s">
        <v>10</v>
      </c>
      <c r="D14" s="65" t="s">
        <v>10</v>
      </c>
      <c r="E14" s="102"/>
      <c r="F14" s="102"/>
    </row>
    <row r="15" spans="1:6" ht="15" customHeight="1">
      <c r="A15" s="89" t="s">
        <v>6</v>
      </c>
      <c r="B15" s="97"/>
      <c r="C15" s="10"/>
      <c r="D15" s="10"/>
      <c r="E15" s="10"/>
      <c r="F15" s="10"/>
    </row>
    <row r="16" spans="1:6" ht="15" customHeight="1">
      <c r="A16" s="89" t="s">
        <v>7</v>
      </c>
      <c r="B16" s="97"/>
      <c r="C16" s="10"/>
      <c r="D16" s="10"/>
      <c r="E16" s="10"/>
      <c r="F16" s="10"/>
    </row>
    <row r="17" spans="1:6" ht="15" customHeight="1">
      <c r="A17" s="89" t="s">
        <v>8</v>
      </c>
      <c r="B17" s="97"/>
      <c r="C17" s="10"/>
      <c r="D17" s="10"/>
      <c r="E17" s="10"/>
      <c r="F17" s="10"/>
    </row>
    <row r="18" spans="1:6" ht="15" customHeight="1">
      <c r="A18" s="89" t="s">
        <v>9</v>
      </c>
      <c r="B18" s="97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90</v>
      </c>
    </row>
    <row r="22" spans="1:5" ht="15" customHeight="1">
      <c r="A22" s="4" t="s">
        <v>88</v>
      </c>
      <c r="D22" s="41"/>
      <c r="E22" s="4" t="s">
        <v>87</v>
      </c>
    </row>
    <row r="23" spans="1:5" ht="15" customHeight="1">
      <c r="A23" s="4" t="s">
        <v>86</v>
      </c>
      <c r="D23" s="41"/>
      <c r="E23" s="4" t="s">
        <v>87</v>
      </c>
    </row>
    <row r="24" spans="1:6" ht="53.25" customHeight="1">
      <c r="A24" s="121" t="s">
        <v>89</v>
      </c>
      <c r="B24" s="83"/>
      <c r="C24" s="83"/>
      <c r="D24" s="83"/>
      <c r="E24" s="83"/>
      <c r="F24" s="83"/>
    </row>
    <row r="25" spans="1:6" ht="24" customHeight="1">
      <c r="A25" s="109" t="s">
        <v>17</v>
      </c>
      <c r="B25" s="107"/>
      <c r="C25" s="107"/>
      <c r="D25" s="106"/>
      <c r="E25" s="106"/>
      <c r="F25" s="28" t="s">
        <v>33</v>
      </c>
    </row>
    <row r="26" spans="1:6" ht="15" customHeight="1">
      <c r="A26" s="93" t="s">
        <v>34</v>
      </c>
      <c r="B26" s="122"/>
      <c r="C26" s="123"/>
      <c r="D26" s="12">
        <v>2018</v>
      </c>
      <c r="E26" s="18">
        <v>2019</v>
      </c>
      <c r="F26" s="18">
        <v>2019</v>
      </c>
    </row>
    <row r="27" spans="1:6" ht="47.25" customHeight="1">
      <c r="A27" s="95"/>
      <c r="B27" s="124"/>
      <c r="C27" s="125"/>
      <c r="D27" s="16" t="s">
        <v>16</v>
      </c>
      <c r="E27" s="65" t="s">
        <v>11</v>
      </c>
      <c r="F27" s="65" t="s">
        <v>16</v>
      </c>
    </row>
    <row r="28" spans="1:6" ht="15" customHeight="1">
      <c r="A28" s="117" t="s">
        <v>8</v>
      </c>
      <c r="B28" s="118"/>
      <c r="C28" s="119"/>
      <c r="D28" s="46"/>
      <c r="E28" s="17"/>
      <c r="F28" s="17"/>
    </row>
    <row r="29" spans="1:6" ht="60.75" customHeight="1">
      <c r="A29" s="84" t="s">
        <v>101</v>
      </c>
      <c r="B29" s="84"/>
      <c r="C29" s="84"/>
      <c r="D29" s="84"/>
      <c r="E29" s="84"/>
      <c r="F29" s="84"/>
    </row>
    <row r="30" spans="1:6" ht="24" customHeight="1">
      <c r="A30" s="120" t="s">
        <v>105</v>
      </c>
      <c r="B30" s="106"/>
      <c r="C30" s="106"/>
      <c r="D30" s="106"/>
      <c r="E30" s="106"/>
      <c r="F30" s="28"/>
    </row>
    <row r="31" spans="1:6" ht="29.25" customHeight="1">
      <c r="A31" s="93" t="s">
        <v>35</v>
      </c>
      <c r="B31" s="94"/>
      <c r="C31" s="127" t="s">
        <v>23</v>
      </c>
      <c r="D31" s="127" t="s">
        <v>22</v>
      </c>
      <c r="E31" s="127" t="s">
        <v>24</v>
      </c>
      <c r="F31" s="66"/>
    </row>
    <row r="32" spans="1:6" ht="29.25" customHeight="1">
      <c r="A32" s="95"/>
      <c r="B32" s="96"/>
      <c r="C32" s="128"/>
      <c r="D32" s="128"/>
      <c r="E32" s="128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93" t="s">
        <v>34</v>
      </c>
      <c r="B39" s="94"/>
      <c r="C39" s="12">
        <v>2018</v>
      </c>
      <c r="D39" s="12">
        <v>2019</v>
      </c>
      <c r="E39" s="101" t="s">
        <v>104</v>
      </c>
      <c r="F39" s="101" t="s">
        <v>4</v>
      </c>
    </row>
    <row r="40" spans="1:6" ht="30" customHeight="1">
      <c r="A40" s="95"/>
      <c r="B40" s="96"/>
      <c r="C40" s="65" t="s">
        <v>16</v>
      </c>
      <c r="D40" s="65" t="s">
        <v>16</v>
      </c>
      <c r="E40" s="102"/>
      <c r="F40" s="102"/>
    </row>
    <row r="41" spans="1:6" ht="15">
      <c r="A41" s="89" t="s">
        <v>27</v>
      </c>
      <c r="B41" s="97"/>
      <c r="C41" s="10"/>
      <c r="D41" s="10"/>
      <c r="E41" s="10"/>
      <c r="F41" s="10"/>
    </row>
    <row r="42" spans="1:6" ht="15">
      <c r="A42" s="89" t="s">
        <v>28</v>
      </c>
      <c r="B42" s="97"/>
      <c r="C42" s="10"/>
      <c r="D42" s="10"/>
      <c r="E42" s="10"/>
      <c r="F42" s="10"/>
    </row>
    <row r="43" spans="1:6" ht="15">
      <c r="A43" s="89" t="s">
        <v>29</v>
      </c>
      <c r="B43" s="97"/>
      <c r="C43" s="10"/>
      <c r="D43" s="10"/>
      <c r="E43" s="10"/>
      <c r="F43" s="10"/>
    </row>
    <row r="44" spans="1:6" ht="15">
      <c r="A44" s="115" t="s">
        <v>0</v>
      </c>
      <c r="B44" s="116"/>
      <c r="C44" s="27"/>
      <c r="D44" s="27"/>
      <c r="E44" s="27"/>
      <c r="F44" s="27"/>
    </row>
    <row r="45" spans="1:6" ht="41.25" customHeight="1">
      <c r="A45" s="134" t="s">
        <v>30</v>
      </c>
      <c r="B45" s="134"/>
      <c r="C45" s="134"/>
      <c r="D45" s="134"/>
      <c r="E45" s="134"/>
      <c r="F45" s="134"/>
    </row>
    <row r="46" spans="1:6" ht="24" customHeight="1">
      <c r="A46" s="8" t="s">
        <v>71</v>
      </c>
      <c r="F46" s="28" t="s">
        <v>33</v>
      </c>
    </row>
    <row r="47" spans="1:6" ht="30" customHeight="1">
      <c r="A47" s="93" t="s">
        <v>34</v>
      </c>
      <c r="B47" s="94"/>
      <c r="C47" s="12">
        <v>2018</v>
      </c>
      <c r="D47" s="12">
        <v>2019</v>
      </c>
      <c r="E47" s="101" t="s">
        <v>104</v>
      </c>
      <c r="F47" s="101" t="s">
        <v>4</v>
      </c>
    </row>
    <row r="48" spans="1:6" ht="30" customHeight="1">
      <c r="A48" s="95"/>
      <c r="B48" s="96"/>
      <c r="C48" s="65" t="s">
        <v>16</v>
      </c>
      <c r="D48" s="65" t="s">
        <v>16</v>
      </c>
      <c r="E48" s="102"/>
      <c r="F48" s="102"/>
    </row>
    <row r="49" spans="1:6" ht="15" customHeight="1">
      <c r="A49" s="22" t="s">
        <v>31</v>
      </c>
      <c r="B49" s="36"/>
      <c r="C49" s="42"/>
      <c r="D49" s="24"/>
      <c r="E49" s="42"/>
      <c r="F49" s="42"/>
    </row>
    <row r="50" spans="1:6" ht="15" customHeight="1">
      <c r="A50" s="29" t="s">
        <v>99</v>
      </c>
      <c r="B50" s="37"/>
      <c r="C50" s="10"/>
      <c r="D50" s="30"/>
      <c r="E50" s="42"/>
      <c r="F50" s="42"/>
    </row>
    <row r="51" spans="1:6" ht="15" customHeight="1">
      <c r="A51" s="62" t="s">
        <v>102</v>
      </c>
      <c r="B51" s="37"/>
      <c r="C51" s="43"/>
      <c r="D51" s="27"/>
      <c r="E51" s="27"/>
      <c r="F51" s="27"/>
    </row>
    <row r="52" spans="1:6" ht="15" customHeight="1">
      <c r="A52" s="135" t="s">
        <v>37</v>
      </c>
      <c r="B52" s="107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/>
      <c r="D53" s="30"/>
      <c r="E53" s="42"/>
      <c r="F53" s="42"/>
    </row>
    <row r="54" spans="1:6" ht="15" customHeight="1">
      <c r="A54" s="23" t="s">
        <v>39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105" t="s">
        <v>95</v>
      </c>
      <c r="B56" s="106"/>
      <c r="C56" s="106"/>
      <c r="D56" s="106"/>
      <c r="E56" s="107"/>
      <c r="F56" s="107"/>
    </row>
    <row r="57" spans="1:6" ht="47.25" customHeight="1">
      <c r="A57" s="65" t="s">
        <v>40</v>
      </c>
      <c r="B57" s="91" t="s">
        <v>32</v>
      </c>
      <c r="C57" s="91"/>
      <c r="D57" s="65" t="s">
        <v>93</v>
      </c>
      <c r="E57" s="65" t="s">
        <v>103</v>
      </c>
      <c r="F57" s="57" t="s">
        <v>4</v>
      </c>
    </row>
    <row r="58" spans="1:6" ht="15">
      <c r="A58" s="52"/>
      <c r="B58" s="92"/>
      <c r="C58" s="92"/>
      <c r="D58" s="58"/>
      <c r="E58" s="58"/>
      <c r="F58" s="42"/>
    </row>
    <row r="59" spans="1:6" ht="15">
      <c r="A59" s="52"/>
      <c r="B59" s="92"/>
      <c r="C59" s="92"/>
      <c r="D59" s="58"/>
      <c r="E59" s="58"/>
      <c r="F59" s="42"/>
    </row>
    <row r="60" spans="1:6" ht="15">
      <c r="A60" s="52"/>
      <c r="B60" s="92"/>
      <c r="C60" s="108"/>
      <c r="D60" s="58"/>
      <c r="E60" s="58"/>
      <c r="F60" s="42"/>
    </row>
    <row r="61" spans="1:6" ht="15">
      <c r="A61" s="52"/>
      <c r="B61" s="108"/>
      <c r="C61" s="108"/>
      <c r="D61" s="58"/>
      <c r="E61" s="58"/>
      <c r="F61" s="42"/>
    </row>
    <row r="62" spans="1:6" ht="15">
      <c r="A62" s="52"/>
      <c r="B62" s="92"/>
      <c r="C62" s="92"/>
      <c r="D62" s="58"/>
      <c r="E62" s="58"/>
      <c r="F62" s="42"/>
    </row>
    <row r="63" spans="1:6" ht="15">
      <c r="A63" s="52"/>
      <c r="B63" s="92"/>
      <c r="C63" s="92"/>
      <c r="D63" s="58"/>
      <c r="E63" s="58"/>
      <c r="F63" s="42"/>
    </row>
    <row r="64" spans="1:6" ht="15">
      <c r="A64" s="52"/>
      <c r="B64" s="98" t="s">
        <v>36</v>
      </c>
      <c r="C64" s="98"/>
      <c r="D64" s="53"/>
      <c r="E64" s="53"/>
      <c r="F64" s="27"/>
    </row>
    <row r="65" ht="15" customHeight="1"/>
    <row r="66" spans="1:6" ht="18" customHeight="1">
      <c r="A66" s="109" t="s">
        <v>94</v>
      </c>
      <c r="B66" s="107"/>
      <c r="C66" s="107"/>
      <c r="D66" s="107"/>
      <c r="E66" s="107"/>
      <c r="F66" s="88"/>
    </row>
    <row r="67" spans="1:6" ht="47.25" customHeight="1">
      <c r="A67" s="65" t="s">
        <v>92</v>
      </c>
      <c r="B67" s="91" t="s">
        <v>32</v>
      </c>
      <c r="C67" s="91"/>
      <c r="D67" s="65" t="s">
        <v>93</v>
      </c>
      <c r="E67" s="57" t="s">
        <v>103</v>
      </c>
      <c r="F67" s="57" t="s">
        <v>4</v>
      </c>
    </row>
    <row r="68" spans="1:6" ht="15" customHeight="1">
      <c r="A68" s="67">
        <v>4112</v>
      </c>
      <c r="B68" s="110" t="s">
        <v>106</v>
      </c>
      <c r="C68" s="111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105" t="s">
        <v>97</v>
      </c>
      <c r="B70" s="106"/>
      <c r="C70" s="106"/>
      <c r="D70" s="106"/>
      <c r="E70" s="107"/>
      <c r="F70" s="9"/>
    </row>
    <row r="71" spans="1:6" ht="47.25" customHeight="1">
      <c r="A71" s="65" t="s">
        <v>40</v>
      </c>
      <c r="B71" s="91" t="s">
        <v>32</v>
      </c>
      <c r="C71" s="91"/>
      <c r="D71" s="65" t="s">
        <v>93</v>
      </c>
      <c r="E71" s="57" t="s">
        <v>103</v>
      </c>
      <c r="F71" s="57" t="s">
        <v>4</v>
      </c>
    </row>
    <row r="72" spans="1:6" ht="15">
      <c r="A72" s="52"/>
      <c r="B72" s="92"/>
      <c r="C72" s="92"/>
      <c r="D72" s="58"/>
      <c r="E72" s="58"/>
      <c r="F72" s="58"/>
    </row>
    <row r="73" spans="1:6" ht="15">
      <c r="A73" s="52"/>
      <c r="B73" s="92"/>
      <c r="C73" s="92"/>
      <c r="D73" s="58"/>
      <c r="E73" s="58"/>
      <c r="F73" s="58"/>
    </row>
    <row r="74" spans="1:6" ht="15">
      <c r="A74" s="52"/>
      <c r="B74" s="92"/>
      <c r="C74" s="92"/>
      <c r="D74" s="58"/>
      <c r="E74" s="58"/>
      <c r="F74" s="58"/>
    </row>
    <row r="75" spans="1:6" ht="15">
      <c r="A75" s="52"/>
      <c r="B75" s="92"/>
      <c r="C75" s="92"/>
      <c r="D75" s="58"/>
      <c r="E75" s="58"/>
      <c r="F75" s="58"/>
    </row>
    <row r="76" spans="1:6" ht="15">
      <c r="A76" s="52"/>
      <c r="B76" s="98" t="s">
        <v>36</v>
      </c>
      <c r="C76" s="98"/>
      <c r="D76" s="53"/>
      <c r="E76" s="53"/>
      <c r="F76" s="53"/>
    </row>
    <row r="77" ht="15" customHeight="1"/>
    <row r="78" spans="1:6" ht="34.5" customHeight="1">
      <c r="A78" s="105" t="s">
        <v>96</v>
      </c>
      <c r="B78" s="106"/>
      <c r="C78" s="106"/>
      <c r="D78" s="106"/>
      <c r="E78" s="107"/>
      <c r="F78" s="9"/>
    </row>
    <row r="79" spans="1:6" ht="47.25" customHeight="1">
      <c r="A79" s="65" t="s">
        <v>92</v>
      </c>
      <c r="B79" s="91" t="s">
        <v>32</v>
      </c>
      <c r="C79" s="91"/>
      <c r="D79" s="65" t="s">
        <v>93</v>
      </c>
      <c r="E79" s="57" t="s">
        <v>103</v>
      </c>
      <c r="F79" s="57" t="s">
        <v>4</v>
      </c>
    </row>
    <row r="80" spans="1:6" ht="15" customHeight="1">
      <c r="A80" s="52"/>
      <c r="B80" s="92"/>
      <c r="C80" s="92"/>
      <c r="D80" s="58"/>
      <c r="E80" s="58"/>
      <c r="F80" s="58"/>
    </row>
    <row r="81" spans="1:6" ht="15" customHeight="1">
      <c r="A81" s="52"/>
      <c r="B81" s="92"/>
      <c r="C81" s="92"/>
      <c r="D81" s="58"/>
      <c r="E81" s="58"/>
      <c r="F81" s="58"/>
    </row>
    <row r="82" spans="1:6" ht="15" customHeight="1">
      <c r="A82" s="52"/>
      <c r="B82" s="92"/>
      <c r="C82" s="92"/>
      <c r="D82" s="58"/>
      <c r="E82" s="58"/>
      <c r="F82" s="58"/>
    </row>
    <row r="83" spans="1:6" ht="15" customHeight="1">
      <c r="A83" s="52"/>
      <c r="B83" s="92"/>
      <c r="C83" s="92"/>
      <c r="D83" s="58"/>
      <c r="E83" s="58"/>
      <c r="F83" s="58"/>
    </row>
    <row r="84" spans="1:6" ht="15" customHeight="1">
      <c r="A84" s="52"/>
      <c r="B84" s="98" t="s">
        <v>36</v>
      </c>
      <c r="C84" s="98"/>
      <c r="D84" s="53"/>
      <c r="E84" s="53"/>
      <c r="F84" s="53"/>
    </row>
    <row r="85" spans="1:6" ht="24" customHeight="1">
      <c r="A85" s="8" t="s">
        <v>72</v>
      </c>
      <c r="F85" s="28" t="s">
        <v>26</v>
      </c>
    </row>
    <row r="86" spans="1:6" ht="15" customHeight="1">
      <c r="A86" s="93" t="s">
        <v>34</v>
      </c>
      <c r="B86" s="94"/>
      <c r="C86" s="12">
        <v>2018</v>
      </c>
      <c r="D86" s="18">
        <v>2019</v>
      </c>
      <c r="E86" s="18">
        <v>2019</v>
      </c>
      <c r="F86" s="101" t="s">
        <v>12</v>
      </c>
    </row>
    <row r="87" spans="1:6" ht="45" customHeight="1">
      <c r="A87" s="95"/>
      <c r="B87" s="96"/>
      <c r="C87" s="65" t="s">
        <v>16</v>
      </c>
      <c r="D87" s="65" t="s">
        <v>11</v>
      </c>
      <c r="E87" s="65" t="s">
        <v>16</v>
      </c>
      <c r="F87" s="102"/>
    </row>
    <row r="88" spans="1:6" ht="15">
      <c r="A88" s="89" t="s">
        <v>42</v>
      </c>
      <c r="B88" s="97"/>
      <c r="C88" s="10"/>
      <c r="D88" s="30"/>
      <c r="E88" s="10"/>
      <c r="F88" s="10"/>
    </row>
    <row r="89" spans="1:6" ht="15">
      <c r="A89" s="89" t="s">
        <v>43</v>
      </c>
      <c r="B89" s="97"/>
      <c r="C89" s="10"/>
      <c r="D89" s="30"/>
      <c r="E89" s="10"/>
      <c r="F89" s="10"/>
    </row>
    <row r="90" spans="1:6" ht="15">
      <c r="A90" s="59" t="s">
        <v>107</v>
      </c>
      <c r="B90" s="60"/>
      <c r="C90" s="10"/>
      <c r="D90" s="10"/>
      <c r="E90" s="10"/>
      <c r="F90" s="10"/>
    </row>
    <row r="91" spans="1:6" ht="15">
      <c r="A91" s="89" t="s">
        <v>41</v>
      </c>
      <c r="B91" s="97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134" t="s">
        <v>44</v>
      </c>
      <c r="B93" s="134"/>
      <c r="C93" s="134"/>
      <c r="D93" s="134"/>
      <c r="E93" s="134"/>
      <c r="F93" s="134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65" t="s">
        <v>59</v>
      </c>
      <c r="B96" s="61" t="s">
        <v>45</v>
      </c>
      <c r="C96" s="65" t="s">
        <v>11</v>
      </c>
      <c r="D96" s="65" t="s">
        <v>16</v>
      </c>
      <c r="E96" s="61" t="s">
        <v>76</v>
      </c>
    </row>
    <row r="97" spans="1:5" ht="15">
      <c r="A97" s="61">
        <v>50</v>
      </c>
      <c r="B97" s="32" t="s">
        <v>53</v>
      </c>
      <c r="C97" s="10"/>
      <c r="D97" s="10"/>
      <c r="E97" s="10"/>
    </row>
    <row r="98" spans="1:5" ht="15">
      <c r="A98" s="61">
        <v>51</v>
      </c>
      <c r="B98" s="32" t="s">
        <v>98</v>
      </c>
      <c r="C98" s="10"/>
      <c r="D98" s="10"/>
      <c r="E98" s="10"/>
    </row>
    <row r="99" spans="1:5" ht="15">
      <c r="A99" s="61">
        <v>52</v>
      </c>
      <c r="B99" s="32" t="s">
        <v>46</v>
      </c>
      <c r="C99" s="10"/>
      <c r="D99" s="10"/>
      <c r="E99" s="10"/>
    </row>
    <row r="100" spans="1:5" ht="15">
      <c r="A100" s="61">
        <v>53</v>
      </c>
      <c r="B100" s="32" t="s">
        <v>51</v>
      </c>
      <c r="C100" s="10"/>
      <c r="D100" s="10"/>
      <c r="E100" s="10"/>
    </row>
    <row r="101" spans="1:5" ht="15">
      <c r="A101" s="61">
        <v>54</v>
      </c>
      <c r="B101" s="32" t="s">
        <v>47</v>
      </c>
      <c r="C101" s="10"/>
      <c r="D101" s="10"/>
      <c r="E101" s="10"/>
    </row>
    <row r="102" spans="1:5" ht="15">
      <c r="A102" s="61">
        <v>55</v>
      </c>
      <c r="B102" s="32" t="s">
        <v>84</v>
      </c>
      <c r="C102" s="10"/>
      <c r="D102" s="10"/>
      <c r="E102" s="10"/>
    </row>
    <row r="103" spans="1:5" ht="15">
      <c r="A103" s="61">
        <v>56</v>
      </c>
      <c r="B103" s="32" t="s">
        <v>48</v>
      </c>
      <c r="C103" s="10"/>
      <c r="D103" s="10"/>
      <c r="E103" s="10"/>
    </row>
    <row r="104" spans="1:5" ht="13.5">
      <c r="A104" s="61">
        <v>57</v>
      </c>
      <c r="B104" s="32" t="s">
        <v>49</v>
      </c>
      <c r="C104" s="10"/>
      <c r="D104" s="10"/>
      <c r="E104" s="10"/>
    </row>
    <row r="105" spans="1:5" ht="13.5">
      <c r="A105" s="61">
        <v>59</v>
      </c>
      <c r="B105" s="32" t="s">
        <v>50</v>
      </c>
      <c r="C105" s="10"/>
      <c r="D105" s="10"/>
      <c r="E105" s="10"/>
    </row>
    <row r="106" spans="1:5" ht="13.5">
      <c r="A106" s="61"/>
      <c r="B106" s="56" t="s">
        <v>3</v>
      </c>
      <c r="C106" s="27"/>
      <c r="D106" s="27"/>
      <c r="E106" s="27"/>
    </row>
    <row r="107" spans="1:4" ht="13.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27">
      <c r="A109" s="65" t="s">
        <v>59</v>
      </c>
      <c r="B109" s="61" t="s">
        <v>45</v>
      </c>
      <c r="C109" s="65" t="s">
        <v>11</v>
      </c>
      <c r="D109" s="65" t="s">
        <v>16</v>
      </c>
      <c r="E109" s="61" t="s">
        <v>76</v>
      </c>
    </row>
    <row r="110" spans="1:5" ht="13.5">
      <c r="A110" s="61">
        <v>61</v>
      </c>
      <c r="B110" s="32" t="s">
        <v>52</v>
      </c>
      <c r="C110" s="10"/>
      <c r="D110" s="10"/>
      <c r="E110" s="10"/>
    </row>
    <row r="111" spans="1:5" ht="13.5">
      <c r="A111" s="61">
        <v>62</v>
      </c>
      <c r="B111" s="32" t="s">
        <v>54</v>
      </c>
      <c r="C111" s="10"/>
      <c r="D111" s="10"/>
      <c r="E111" s="10"/>
    </row>
    <row r="112" spans="1:5" ht="13.5">
      <c r="A112" s="61">
        <v>63</v>
      </c>
      <c r="B112" s="32" t="s">
        <v>55</v>
      </c>
      <c r="C112" s="10"/>
      <c r="D112" s="10"/>
      <c r="E112" s="10"/>
    </row>
    <row r="113" spans="1:5" ht="13.5">
      <c r="A113" s="61">
        <v>64</v>
      </c>
      <c r="B113" s="32" t="s">
        <v>56</v>
      </c>
      <c r="C113" s="10"/>
      <c r="D113" s="10"/>
      <c r="E113" s="10"/>
    </row>
    <row r="114" spans="1:5" ht="13.5">
      <c r="A114" s="61">
        <v>67</v>
      </c>
      <c r="B114" s="32" t="s">
        <v>57</v>
      </c>
      <c r="C114" s="10"/>
      <c r="D114" s="10"/>
      <c r="E114" s="10"/>
    </row>
    <row r="115" spans="1:5" ht="13.5">
      <c r="A115" s="61">
        <v>69</v>
      </c>
      <c r="B115" s="32" t="s">
        <v>58</v>
      </c>
      <c r="C115" s="10"/>
      <c r="D115" s="10"/>
      <c r="E115" s="10"/>
    </row>
    <row r="116" spans="1:5" ht="13.5">
      <c r="A116" s="61"/>
      <c r="B116" s="56" t="s">
        <v>3</v>
      </c>
      <c r="C116" s="27"/>
      <c r="D116" s="27"/>
      <c r="E116" s="27"/>
    </row>
    <row r="118" spans="1:6" ht="30" customHeight="1">
      <c r="A118" s="103" t="s">
        <v>85</v>
      </c>
      <c r="B118" s="103"/>
      <c r="C118" s="103"/>
      <c r="D118" s="103"/>
      <c r="E118" s="103"/>
      <c r="F118" s="103"/>
    </row>
    <row r="119" ht="13.5">
      <c r="A119" s="4" t="s">
        <v>61</v>
      </c>
    </row>
    <row r="120" ht="13.5">
      <c r="A120" s="4" t="s">
        <v>60</v>
      </c>
    </row>
    <row r="121" ht="13.5">
      <c r="A121" s="4" t="s">
        <v>62</v>
      </c>
    </row>
    <row r="123" spans="1:6" ht="30" customHeight="1">
      <c r="A123" s="104" t="s">
        <v>73</v>
      </c>
      <c r="B123" s="104"/>
      <c r="C123" s="104"/>
      <c r="D123" s="104"/>
      <c r="E123" s="104"/>
      <c r="F123" s="104"/>
    </row>
    <row r="124" spans="1:5" ht="13.5">
      <c r="A124" s="93" t="s">
        <v>64</v>
      </c>
      <c r="B124" s="131"/>
      <c r="C124" s="94" t="s">
        <v>63</v>
      </c>
      <c r="D124" s="93" t="s">
        <v>91</v>
      </c>
      <c r="E124" s="94"/>
    </row>
    <row r="125" spans="1:5" ht="13.5">
      <c r="A125" s="132"/>
      <c r="B125" s="133"/>
      <c r="C125" s="99"/>
      <c r="D125" s="100"/>
      <c r="E125" s="99"/>
    </row>
    <row r="126" spans="1:5" ht="13.5">
      <c r="A126" s="89" t="s">
        <v>1</v>
      </c>
      <c r="B126" s="90"/>
      <c r="C126" s="55"/>
      <c r="D126" s="85"/>
      <c r="E126" s="85"/>
    </row>
    <row r="127" spans="1:5" ht="13.5">
      <c r="A127" s="89" t="s">
        <v>2</v>
      </c>
      <c r="B127" s="90"/>
      <c r="C127" s="55"/>
      <c r="D127" s="85"/>
      <c r="E127" s="85"/>
    </row>
    <row r="128" spans="1:5" ht="13.5">
      <c r="A128" s="89" t="s">
        <v>65</v>
      </c>
      <c r="B128" s="90"/>
      <c r="C128" s="55"/>
      <c r="D128" s="85"/>
      <c r="E128" s="85"/>
    </row>
    <row r="129" spans="1:5" ht="13.5">
      <c r="A129" s="1" t="s">
        <v>66</v>
      </c>
      <c r="B129" s="33"/>
      <c r="C129" s="55"/>
      <c r="D129" s="85"/>
      <c r="E129" s="86"/>
    </row>
    <row r="130" spans="1:5" ht="13.5">
      <c r="A130" s="89" t="s">
        <v>68</v>
      </c>
      <c r="B130" s="90"/>
      <c r="C130" s="55"/>
      <c r="D130" s="85"/>
      <c r="E130" s="85"/>
    </row>
    <row r="131" spans="1:5" ht="13.5">
      <c r="A131" s="1" t="s">
        <v>67</v>
      </c>
      <c r="B131" s="33"/>
      <c r="C131" s="55"/>
      <c r="D131" s="85"/>
      <c r="E131" s="85"/>
    </row>
    <row r="132" spans="1:5" ht="13.5">
      <c r="A132" s="1" t="s">
        <v>69</v>
      </c>
      <c r="B132" s="33"/>
      <c r="C132" s="55"/>
      <c r="D132" s="85"/>
      <c r="E132" s="85"/>
    </row>
    <row r="133" spans="1:5" ht="13.5">
      <c r="A133" s="68" t="s">
        <v>3</v>
      </c>
      <c r="B133" s="69"/>
      <c r="C133" s="70"/>
      <c r="D133" s="130"/>
      <c r="E133" s="130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84" t="s">
        <v>70</v>
      </c>
      <c r="B136" s="84"/>
      <c r="C136" s="84"/>
      <c r="D136" s="84"/>
      <c r="E136" s="84"/>
      <c r="F136" s="84"/>
    </row>
    <row r="137" ht="30" customHeight="1">
      <c r="A137" s="8" t="s">
        <v>75</v>
      </c>
    </row>
    <row r="138" spans="1:6" ht="25.5" customHeight="1">
      <c r="A138" s="84" t="s">
        <v>83</v>
      </c>
      <c r="B138" s="84"/>
      <c r="C138" s="84"/>
      <c r="D138" s="84"/>
      <c r="E138" s="84"/>
      <c r="F138" s="84"/>
    </row>
    <row r="140" spans="1:5" ht="14.25">
      <c r="A140" s="82" t="s">
        <v>108</v>
      </c>
      <c r="B140" s="83"/>
      <c r="C140" s="83"/>
      <c r="D140" s="87" t="s">
        <v>110</v>
      </c>
      <c r="E140" s="88"/>
    </row>
    <row r="142" spans="1:3" ht="14.25">
      <c r="A142" s="82" t="s">
        <v>109</v>
      </c>
      <c r="B142" s="83"/>
      <c r="C142" s="83"/>
    </row>
    <row r="144" spans="1:6" ht="14.25">
      <c r="A144" s="82" t="s">
        <v>111</v>
      </c>
      <c r="B144" s="83"/>
      <c r="C144" s="83"/>
      <c r="D144" s="82"/>
      <c r="E144" s="83"/>
      <c r="F144" s="83"/>
    </row>
  </sheetData>
  <sheetProtection/>
  <mergeCells count="98">
    <mergeCell ref="A1:F1"/>
    <mergeCell ref="A2:F2"/>
    <mergeCell ref="A3:E3"/>
    <mergeCell ref="A4:B5"/>
    <mergeCell ref="E4:E5"/>
    <mergeCell ref="F4:F5"/>
    <mergeCell ref="A6:B6"/>
    <mergeCell ref="A7:B7"/>
    <mergeCell ref="A8:B8"/>
    <mergeCell ref="A9:B9"/>
    <mergeCell ref="A10:F10"/>
    <mergeCell ref="A11:E11"/>
    <mergeCell ref="C12:F12"/>
    <mergeCell ref="A13:B14"/>
    <mergeCell ref="E13:E14"/>
    <mergeCell ref="F13:F14"/>
    <mergeCell ref="A15:B15"/>
    <mergeCell ref="A16:B16"/>
    <mergeCell ref="A17:B17"/>
    <mergeCell ref="A18:B18"/>
    <mergeCell ref="A24:F24"/>
    <mergeCell ref="A25:E25"/>
    <mergeCell ref="A26:C27"/>
    <mergeCell ref="A28:C28"/>
    <mergeCell ref="A29:F29"/>
    <mergeCell ref="A30:E30"/>
    <mergeCell ref="A31:B32"/>
    <mergeCell ref="C31:C32"/>
    <mergeCell ref="D31:D32"/>
    <mergeCell ref="E31:E32"/>
    <mergeCell ref="A39:B40"/>
    <mergeCell ref="E39:E40"/>
    <mergeCell ref="F39:F40"/>
    <mergeCell ref="A41:B41"/>
    <mergeCell ref="A42:B42"/>
    <mergeCell ref="A43:B43"/>
    <mergeCell ref="A44:B44"/>
    <mergeCell ref="A45:F45"/>
    <mergeCell ref="A47:B48"/>
    <mergeCell ref="E47:E48"/>
    <mergeCell ref="F47:F48"/>
    <mergeCell ref="A52:B52"/>
    <mergeCell ref="A56:F56"/>
    <mergeCell ref="B57:C57"/>
    <mergeCell ref="B58:C58"/>
    <mergeCell ref="B59:C59"/>
    <mergeCell ref="B60:C60"/>
    <mergeCell ref="B61:C61"/>
    <mergeCell ref="B62:C62"/>
    <mergeCell ref="B63:C63"/>
    <mergeCell ref="B64:C64"/>
    <mergeCell ref="A66:F66"/>
    <mergeCell ref="B67:C67"/>
    <mergeCell ref="B68:C68"/>
    <mergeCell ref="A70:E70"/>
    <mergeCell ref="B71:C71"/>
    <mergeCell ref="B72:C72"/>
    <mergeCell ref="B73:C73"/>
    <mergeCell ref="B74:C74"/>
    <mergeCell ref="B75:C75"/>
    <mergeCell ref="B76:C76"/>
    <mergeCell ref="A78:E78"/>
    <mergeCell ref="B79:C79"/>
    <mergeCell ref="B80:C80"/>
    <mergeCell ref="B81:C81"/>
    <mergeCell ref="B82:C82"/>
    <mergeCell ref="B83:C83"/>
    <mergeCell ref="B84:C84"/>
    <mergeCell ref="A86:B87"/>
    <mergeCell ref="F86:F87"/>
    <mergeCell ref="A88:B88"/>
    <mergeCell ref="A89:B89"/>
    <mergeCell ref="A91:B91"/>
    <mergeCell ref="A93:F93"/>
    <mergeCell ref="A118:F118"/>
    <mergeCell ref="A123:F123"/>
    <mergeCell ref="A124:B125"/>
    <mergeCell ref="C124:C125"/>
    <mergeCell ref="D124:E125"/>
    <mergeCell ref="A126:B126"/>
    <mergeCell ref="D126:E126"/>
    <mergeCell ref="A127:B127"/>
    <mergeCell ref="D127:E127"/>
    <mergeCell ref="A128:B128"/>
    <mergeCell ref="D128:E128"/>
    <mergeCell ref="D129:E129"/>
    <mergeCell ref="A130:B130"/>
    <mergeCell ref="D130:E130"/>
    <mergeCell ref="D131:E131"/>
    <mergeCell ref="D132:E132"/>
    <mergeCell ref="D133:E133"/>
    <mergeCell ref="A136:F136"/>
    <mergeCell ref="A138:F138"/>
    <mergeCell ref="A140:C140"/>
    <mergeCell ref="D140:E140"/>
    <mergeCell ref="A142:C142"/>
    <mergeCell ref="A144:C144"/>
    <mergeCell ref="D144:F144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2021-06-16T06:55:34Z</cp:lastPrinted>
  <dcterms:created xsi:type="dcterms:W3CDTF">2012-08-06T11:44:10Z</dcterms:created>
  <dcterms:modified xsi:type="dcterms:W3CDTF">2022-02-17T10:59:36Z</dcterms:modified>
  <cp:category/>
  <cp:version/>
  <cp:contentType/>
  <cp:contentStatus/>
</cp:coreProperties>
</file>