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uziv\Makovičková\Starosta\"/>
    </mc:Choice>
  </mc:AlternateContent>
  <xr:revisionPtr revIDLastSave="0" documentId="13_ncr:1_{DF04E33C-E555-470C-98E4-70FC0754DB46}" xr6:coauthVersionLast="40" xr6:coauthVersionMax="40" xr10:uidLastSave="{00000000-0000-0000-0000-000000000000}"/>
  <bookViews>
    <workbookView xWindow="-108" yWindow="-108" windowWidth="19416" windowHeight="10416" activeTab="1" xr2:uid="{0D68D182-C012-4915-B006-E550C4B34C39}"/>
  </bookViews>
  <sheets>
    <sheet name="hospodaření 2018" sheetId="1" r:id="rId1"/>
    <sheet name="rozpočet 2019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" i="2" l="1"/>
  <c r="D27" i="2"/>
  <c r="E27" i="2"/>
  <c r="E57" i="2"/>
  <c r="D103" i="2"/>
  <c r="C103" i="2"/>
  <c r="D21" i="2"/>
  <c r="E21" i="2"/>
  <c r="C21" i="2" l="1"/>
  <c r="C57" i="2"/>
  <c r="D57" i="2"/>
</calcChain>
</file>

<file path=xl/sharedStrings.xml><?xml version="1.0" encoding="utf-8"?>
<sst xmlns="http://schemas.openxmlformats.org/spreadsheetml/2006/main" count="137" uniqueCount="106">
  <si>
    <t>Hospodaření  městyse za rok 2018</t>
  </si>
  <si>
    <t>Daňové příjmy</t>
  </si>
  <si>
    <t>Nedaňové příjmy</t>
  </si>
  <si>
    <t>Kapitálové příjmy</t>
  </si>
  <si>
    <t>29 017,92 tis. Kč</t>
  </si>
  <si>
    <t>5 326,59 tis. Kč</t>
  </si>
  <si>
    <t>3,5 tis. Kč</t>
  </si>
  <si>
    <t>Přijaté dotace</t>
  </si>
  <si>
    <t>PŘÍJMY CELKEM</t>
  </si>
  <si>
    <t>5 728,78 tis. Kč</t>
  </si>
  <si>
    <t>40 076,79 tis. Kč</t>
  </si>
  <si>
    <t xml:space="preserve">VÝDAJE </t>
  </si>
  <si>
    <t>Běžné výdaje</t>
  </si>
  <si>
    <t>25 779,13 tis. Kč</t>
  </si>
  <si>
    <t>Kapitálové výdaje</t>
  </si>
  <si>
    <t>30 445,61 tis. Kč</t>
  </si>
  <si>
    <t>VÝDAJE CELKEM</t>
  </si>
  <si>
    <t xml:space="preserve">PŘÍJMY </t>
  </si>
  <si>
    <t>56 224,74 tis. Kč</t>
  </si>
  <si>
    <t>Zůstatek úvěru na stavbu MŠ</t>
  </si>
  <si>
    <t>Stav fin.prostředků k 1.1.2018</t>
  </si>
  <si>
    <t>Stav fin.prostředků k 31.12.2018</t>
  </si>
  <si>
    <t>13 032,81 tis. Kč</t>
  </si>
  <si>
    <t>28 651,49 tis. Kč</t>
  </si>
  <si>
    <t>Výsledek hospodaření-schodek</t>
  </si>
  <si>
    <t>16 147,95 tis. Kč</t>
  </si>
  <si>
    <t>ROZPOČET  MĚSTYSE  NA  ROK  2019</t>
  </si>
  <si>
    <t>Pronájem pozemků</t>
  </si>
  <si>
    <t>Lesní hospodářství</t>
  </si>
  <si>
    <t>Obecní rybníky</t>
  </si>
  <si>
    <t>Ubytovny</t>
  </si>
  <si>
    <t>Silnice - výstavba, zimní údržba</t>
  </si>
  <si>
    <t>Chodníky</t>
  </si>
  <si>
    <t>Provoz veřejné silniční dopravy</t>
  </si>
  <si>
    <t>Vodovod</t>
  </si>
  <si>
    <t>Kanalizace</t>
  </si>
  <si>
    <t>Čistička odpadních vod</t>
  </si>
  <si>
    <t>Základní škola a mateřská škola</t>
  </si>
  <si>
    <t>Školní stravovna</t>
  </si>
  <si>
    <t>Obecní knihovna</t>
  </si>
  <si>
    <t>Místní rozhlas</t>
  </si>
  <si>
    <t>Bukovský zpravodaj</t>
  </si>
  <si>
    <t>Obecní kulturní zařízení (vč.kina)</t>
  </si>
  <si>
    <t>Občanská komise</t>
  </si>
  <si>
    <t>Sportovní zařízení v majetku městyse</t>
  </si>
  <si>
    <t>Tělovýchovná činnost</t>
  </si>
  <si>
    <t>Využití volného času dětí a mládeže</t>
  </si>
  <si>
    <t>Bytové hospodářství</t>
  </si>
  <si>
    <t>Nebytové postory</t>
  </si>
  <si>
    <t>Veřejné osvětlení</t>
  </si>
  <si>
    <t>Hřbitov</t>
  </si>
  <si>
    <t>Územní plánování</t>
  </si>
  <si>
    <t>Místní hospodářství</t>
  </si>
  <si>
    <t>Svoz nebezpečných odpadů</t>
  </si>
  <si>
    <t>Svoz komunálních odpadů</t>
  </si>
  <si>
    <t>Svoz ostatních odpadů</t>
  </si>
  <si>
    <t>Sběrný dvůr</t>
  </si>
  <si>
    <t>Vzhled obcí a veřejná zeleň</t>
  </si>
  <si>
    <t>Rozvoz obědů</t>
  </si>
  <si>
    <t>Krizové řízení</t>
  </si>
  <si>
    <t>Požární ochrana - SDH</t>
  </si>
  <si>
    <t>Zastupitelstvo městyse</t>
  </si>
  <si>
    <t>Činnost místní správy</t>
  </si>
  <si>
    <t>Úroky,bankovní poplatky</t>
  </si>
  <si>
    <t>Pojištění majetku městyse</t>
  </si>
  <si>
    <t>Daň z příjmu za obec, DPH</t>
  </si>
  <si>
    <t>Finanční vypořádání</t>
  </si>
  <si>
    <t>Ostatní činnosti jinde nezařazené</t>
  </si>
  <si>
    <t>Celkem nedaňové příjmy a výdaje</t>
  </si>
  <si>
    <t>Daň z příjmu FO ze závislé činnosti</t>
  </si>
  <si>
    <t>Daň z příjmu OSVČ</t>
  </si>
  <si>
    <t>Daň z příjmu FO z kap. výnosů</t>
  </si>
  <si>
    <t>Daň z příjmu právnických osob</t>
  </si>
  <si>
    <t>Daň z příjmu práv.osob za obce</t>
  </si>
  <si>
    <t>Daň z přidané hodnoty</t>
  </si>
  <si>
    <t>Poplatek za svoz odpadu</t>
  </si>
  <si>
    <t>Poplatek ze psů</t>
  </si>
  <si>
    <t>Poplatek za užívání veř.prostranství</t>
  </si>
  <si>
    <t>Poplatek ze vstupného</t>
  </si>
  <si>
    <t>Správní poplatky</t>
  </si>
  <si>
    <t>Příjmy úhrad za dobývání nerostů</t>
  </si>
  <si>
    <t>Poplatek za odnětí zem.půdy</t>
  </si>
  <si>
    <t>Daň z hazardních her</t>
  </si>
  <si>
    <t>Daň z nemovitostí</t>
  </si>
  <si>
    <t>Celkem daňové příjmy v tis.Kč</t>
  </si>
  <si>
    <t>ÚHRN VŠECH PŘÍJMŮ A VÝDAJŮ</t>
  </si>
  <si>
    <t>Splátka úvěru</t>
  </si>
  <si>
    <t>Rozpočtovaný schodek</t>
  </si>
  <si>
    <t>Schv.rozpočet 2019</t>
  </si>
  <si>
    <t>Upr.rozpočet 2018</t>
  </si>
  <si>
    <t>Plnění 2018</t>
  </si>
  <si>
    <t xml:space="preserve">Nedaňové příjmy </t>
  </si>
  <si>
    <t xml:space="preserve">Daňové příjmy </t>
  </si>
  <si>
    <t>v tis.Kč</t>
  </si>
  <si>
    <t>Ost.záležitosti kultury</t>
  </si>
  <si>
    <t>Výdaje</t>
  </si>
  <si>
    <t>Transfery</t>
  </si>
  <si>
    <t>Neinvestiční transfery</t>
  </si>
  <si>
    <t>Investiční transfery</t>
  </si>
  <si>
    <t>Transfery celkem</t>
  </si>
  <si>
    <t>Úpravy drobných vodních toků</t>
  </si>
  <si>
    <t>Ost.záležitosti kultury-kronika,divadlo</t>
  </si>
  <si>
    <t>Pomníky, kapličky,kultur.památky</t>
  </si>
  <si>
    <t>Volby prezidenta</t>
  </si>
  <si>
    <t>Volby ZO</t>
  </si>
  <si>
    <t>Schválení rozpočtu: 18.12.2018, č.usn. 36/3 ZM.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</si>
</sst>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_K_č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2" xfId="0" applyBorder="1"/>
    <xf numFmtId="0" fontId="0" fillId="0" borderId="4" xfId="0" applyBorder="1"/>
    <xf numFmtId="0" fontId="1" fillId="0" borderId="6" xfId="0" applyFont="1" applyBorder="1"/>
    <xf numFmtId="0" fontId="0" fillId="0" borderId="8" xfId="0" applyBorder="1"/>
    <xf numFmtId="0" fontId="1" fillId="0" borderId="7" xfId="0" applyFont="1" applyBorder="1"/>
    <xf numFmtId="0" fontId="1" fillId="0" borderId="11" xfId="0" applyFont="1" applyBorder="1"/>
    <xf numFmtId="164" fontId="0" fillId="0" borderId="5" xfId="0" applyNumberFormat="1" applyBorder="1"/>
    <xf numFmtId="164" fontId="0" fillId="0" borderId="3" xfId="0" applyNumberFormat="1" applyBorder="1"/>
    <xf numFmtId="164" fontId="0" fillId="0" borderId="9" xfId="0" applyNumberFormat="1" applyBorder="1"/>
    <xf numFmtId="164" fontId="1" fillId="0" borderId="7" xfId="0" applyNumberFormat="1" applyFont="1" applyBorder="1"/>
    <xf numFmtId="164" fontId="0" fillId="0" borderId="1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1" fillId="0" borderId="11" xfId="0" applyNumberFormat="1" applyFont="1" applyBorder="1"/>
    <xf numFmtId="16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8110E-638B-45FF-B283-DD37EBFB7897}">
  <dimension ref="B3:F21"/>
  <sheetViews>
    <sheetView topLeftCell="A22" workbookViewId="0">
      <selection activeCell="K18" sqref="K18"/>
    </sheetView>
  </sheetViews>
  <sheetFormatPr defaultRowHeight="14.4" x14ac:dyDescent="0.3"/>
  <cols>
    <col min="6" max="6" width="14.21875" style="3" customWidth="1"/>
  </cols>
  <sheetData>
    <row r="3" spans="2:6" ht="18" x14ac:dyDescent="0.35">
      <c r="B3" s="2" t="s">
        <v>0</v>
      </c>
    </row>
    <row r="5" spans="2:6" x14ac:dyDescent="0.3">
      <c r="B5" s="1" t="s">
        <v>17</v>
      </c>
    </row>
    <row r="6" spans="2:6" x14ac:dyDescent="0.3">
      <c r="B6" t="s">
        <v>1</v>
      </c>
      <c r="F6" s="4" t="s">
        <v>4</v>
      </c>
    </row>
    <row r="7" spans="2:6" x14ac:dyDescent="0.3">
      <c r="B7" t="s">
        <v>2</v>
      </c>
      <c r="F7" s="4" t="s">
        <v>5</v>
      </c>
    </row>
    <row r="8" spans="2:6" x14ac:dyDescent="0.3">
      <c r="B8" t="s">
        <v>3</v>
      </c>
      <c r="F8" s="3" t="s">
        <v>6</v>
      </c>
    </row>
    <row r="9" spans="2:6" x14ac:dyDescent="0.3">
      <c r="B9" t="s">
        <v>7</v>
      </c>
      <c r="F9" s="3" t="s">
        <v>9</v>
      </c>
    </row>
    <row r="10" spans="2:6" x14ac:dyDescent="0.3">
      <c r="B10" s="1" t="s">
        <v>8</v>
      </c>
      <c r="F10" s="5" t="s">
        <v>10</v>
      </c>
    </row>
    <row r="12" spans="2:6" x14ac:dyDescent="0.3">
      <c r="B12" s="1" t="s">
        <v>11</v>
      </c>
    </row>
    <row r="13" spans="2:6" x14ac:dyDescent="0.3">
      <c r="B13" t="s">
        <v>12</v>
      </c>
      <c r="F13" s="3" t="s">
        <v>13</v>
      </c>
    </row>
    <row r="14" spans="2:6" x14ac:dyDescent="0.3">
      <c r="B14" t="s">
        <v>14</v>
      </c>
      <c r="F14" s="3" t="s">
        <v>15</v>
      </c>
    </row>
    <row r="15" spans="2:6" x14ac:dyDescent="0.3">
      <c r="B15" s="1" t="s">
        <v>16</v>
      </c>
      <c r="F15" s="5" t="s">
        <v>18</v>
      </c>
    </row>
    <row r="17" spans="2:6" x14ac:dyDescent="0.3">
      <c r="B17" t="s">
        <v>24</v>
      </c>
      <c r="F17" s="3" t="s">
        <v>25</v>
      </c>
    </row>
    <row r="18" spans="2:6" x14ac:dyDescent="0.3">
      <c r="B18" t="s">
        <v>19</v>
      </c>
    </row>
    <row r="20" spans="2:6" x14ac:dyDescent="0.3">
      <c r="B20" t="s">
        <v>20</v>
      </c>
      <c r="F20" s="3" t="s">
        <v>23</v>
      </c>
    </row>
    <row r="21" spans="2:6" x14ac:dyDescent="0.3">
      <c r="B21" t="s">
        <v>21</v>
      </c>
      <c r="F21" s="3" t="s">
        <v>22</v>
      </c>
    </row>
  </sheetData>
  <pageMargins left="0.7" right="0.7" top="0.78740157499999996" bottom="0.78740157499999996" header="0.3" footer="0.3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99164-FE06-4160-9E56-110586655EB0}">
  <dimension ref="B3:E109"/>
  <sheetViews>
    <sheetView tabSelected="1" topLeftCell="A100" workbookViewId="0">
      <selection activeCell="C116" sqref="C116"/>
    </sheetView>
  </sheetViews>
  <sheetFormatPr defaultRowHeight="14.4" x14ac:dyDescent="0.3"/>
  <cols>
    <col min="2" max="2" width="31.33203125" customWidth="1"/>
    <col min="3" max="3" width="17.109375" customWidth="1"/>
    <col min="4" max="4" width="16.77734375" customWidth="1"/>
    <col min="5" max="5" width="14.33203125" customWidth="1"/>
  </cols>
  <sheetData>
    <row r="3" spans="2:5" ht="18" x14ac:dyDescent="0.35">
      <c r="B3" s="6" t="s">
        <v>26</v>
      </c>
    </row>
    <row r="4" spans="2:5" ht="15" thickBot="1" x14ac:dyDescent="0.35">
      <c r="B4" t="s">
        <v>93</v>
      </c>
    </row>
    <row r="5" spans="2:5" ht="15" thickBot="1" x14ac:dyDescent="0.35">
      <c r="B5" s="9" t="s">
        <v>92</v>
      </c>
      <c r="C5" s="12" t="s">
        <v>88</v>
      </c>
      <c r="D5" s="12" t="s">
        <v>89</v>
      </c>
      <c r="E5" s="11" t="s">
        <v>90</v>
      </c>
    </row>
    <row r="6" spans="2:5" x14ac:dyDescent="0.3">
      <c r="B6" s="8" t="s">
        <v>69</v>
      </c>
      <c r="C6" s="18">
        <v>6000</v>
      </c>
      <c r="D6" s="18">
        <v>6320</v>
      </c>
      <c r="E6" s="13">
        <v>6316.52</v>
      </c>
    </row>
    <row r="7" spans="2:5" x14ac:dyDescent="0.3">
      <c r="B7" s="7" t="s">
        <v>70</v>
      </c>
      <c r="C7" s="17">
        <v>100</v>
      </c>
      <c r="D7" s="17">
        <v>160</v>
      </c>
      <c r="E7" s="14">
        <v>143.94999999999999</v>
      </c>
    </row>
    <row r="8" spans="2:5" x14ac:dyDescent="0.3">
      <c r="B8" s="7" t="s">
        <v>71</v>
      </c>
      <c r="C8" s="17">
        <v>550</v>
      </c>
      <c r="D8" s="17">
        <v>700</v>
      </c>
      <c r="E8" s="14">
        <v>569.09</v>
      </c>
    </row>
    <row r="9" spans="2:5" x14ac:dyDescent="0.3">
      <c r="B9" s="7" t="s">
        <v>72</v>
      </c>
      <c r="C9" s="17">
        <v>5500</v>
      </c>
      <c r="D9" s="17">
        <v>5500</v>
      </c>
      <c r="E9" s="14">
        <v>5227.26</v>
      </c>
    </row>
    <row r="10" spans="2:5" x14ac:dyDescent="0.3">
      <c r="B10" s="7" t="s">
        <v>73</v>
      </c>
      <c r="C10" s="17">
        <v>300</v>
      </c>
      <c r="D10" s="17">
        <v>300</v>
      </c>
      <c r="E10" s="14">
        <v>7.6</v>
      </c>
    </row>
    <row r="11" spans="2:5" x14ac:dyDescent="0.3">
      <c r="B11" s="7" t="s">
        <v>74</v>
      </c>
      <c r="C11" s="17">
        <v>13000</v>
      </c>
      <c r="D11" s="17">
        <v>13458</v>
      </c>
      <c r="E11" s="14">
        <v>12852.19</v>
      </c>
    </row>
    <row r="12" spans="2:5" x14ac:dyDescent="0.3">
      <c r="B12" s="7" t="s">
        <v>75</v>
      </c>
      <c r="C12" s="17">
        <v>900</v>
      </c>
      <c r="D12" s="17">
        <v>900</v>
      </c>
      <c r="E12" s="14">
        <v>901.14</v>
      </c>
    </row>
    <row r="13" spans="2:5" x14ac:dyDescent="0.3">
      <c r="B13" s="7" t="s">
        <v>76</v>
      </c>
      <c r="C13" s="17">
        <v>40</v>
      </c>
      <c r="D13" s="17">
        <v>40</v>
      </c>
      <c r="E13" s="14">
        <v>35.799999999999997</v>
      </c>
    </row>
    <row r="14" spans="2:5" x14ac:dyDescent="0.3">
      <c r="B14" s="7" t="s">
        <v>77</v>
      </c>
      <c r="C14" s="17">
        <v>5</v>
      </c>
      <c r="D14" s="17">
        <v>25</v>
      </c>
      <c r="E14" s="14">
        <v>4.12</v>
      </c>
    </row>
    <row r="15" spans="2:5" x14ac:dyDescent="0.3">
      <c r="B15" s="7" t="s">
        <v>78</v>
      </c>
      <c r="C15" s="17">
        <v>2</v>
      </c>
      <c r="D15" s="17">
        <v>2</v>
      </c>
      <c r="E15" s="14">
        <v>1.34</v>
      </c>
    </row>
    <row r="16" spans="2:5" x14ac:dyDescent="0.3">
      <c r="B16" s="7" t="s">
        <v>79</v>
      </c>
      <c r="C16" s="17">
        <v>20</v>
      </c>
      <c r="D16" s="17">
        <v>20</v>
      </c>
      <c r="E16" s="14">
        <v>18.600000000000001</v>
      </c>
    </row>
    <row r="17" spans="2:5" x14ac:dyDescent="0.3">
      <c r="B17" s="7" t="s">
        <v>80</v>
      </c>
      <c r="C17" s="17">
        <v>70</v>
      </c>
      <c r="D17" s="17">
        <v>200</v>
      </c>
      <c r="E17" s="14">
        <v>66.42</v>
      </c>
    </row>
    <row r="18" spans="2:5" x14ac:dyDescent="0.3">
      <c r="B18" s="7" t="s">
        <v>81</v>
      </c>
      <c r="C18" s="17">
        <v>25</v>
      </c>
      <c r="D18" s="17">
        <v>25</v>
      </c>
      <c r="E18" s="14">
        <v>24.54</v>
      </c>
    </row>
    <row r="19" spans="2:5" x14ac:dyDescent="0.3">
      <c r="B19" s="7" t="s">
        <v>82</v>
      </c>
      <c r="C19" s="17">
        <v>120</v>
      </c>
      <c r="D19" s="17">
        <v>150</v>
      </c>
      <c r="E19" s="14">
        <v>150.07</v>
      </c>
    </row>
    <row r="20" spans="2:5" ht="15" thickBot="1" x14ac:dyDescent="0.35">
      <c r="B20" s="10" t="s">
        <v>83</v>
      </c>
      <c r="C20" s="19">
        <v>2000</v>
      </c>
      <c r="D20" s="19">
        <v>2700</v>
      </c>
      <c r="E20" s="15">
        <v>2699.26</v>
      </c>
    </row>
    <row r="21" spans="2:5" ht="15" thickBot="1" x14ac:dyDescent="0.35">
      <c r="B21" s="9" t="s">
        <v>84</v>
      </c>
      <c r="C21" s="20">
        <f>SUM(C6:C20)</f>
        <v>28632</v>
      </c>
      <c r="D21" s="20">
        <f>SUM(D6:D20)</f>
        <v>30500</v>
      </c>
      <c r="E21" s="16">
        <f>SUM(E6:E20)</f>
        <v>29017.899999999994</v>
      </c>
    </row>
    <row r="22" spans="2:5" x14ac:dyDescent="0.3">
      <c r="B22" s="1"/>
      <c r="C22" s="21"/>
      <c r="D22" s="21"/>
      <c r="E22" s="21"/>
    </row>
    <row r="23" spans="2:5" ht="15" thickBot="1" x14ac:dyDescent="0.35"/>
    <row r="24" spans="2:5" ht="15" thickBot="1" x14ac:dyDescent="0.35">
      <c r="B24" s="9" t="s">
        <v>96</v>
      </c>
      <c r="C24" s="12" t="s">
        <v>88</v>
      </c>
      <c r="D24" s="12" t="s">
        <v>89</v>
      </c>
      <c r="E24" s="11" t="s">
        <v>90</v>
      </c>
    </row>
    <row r="25" spans="2:5" x14ac:dyDescent="0.3">
      <c r="B25" s="8" t="s">
        <v>97</v>
      </c>
      <c r="C25" s="18"/>
      <c r="D25" s="18">
        <v>4027.82</v>
      </c>
      <c r="E25" s="13">
        <v>4027.82</v>
      </c>
    </row>
    <row r="26" spans="2:5" ht="15" thickBot="1" x14ac:dyDescent="0.35">
      <c r="B26" s="10" t="s">
        <v>98</v>
      </c>
      <c r="C26" s="19"/>
      <c r="D26" s="19">
        <v>1700.95</v>
      </c>
      <c r="E26" s="15">
        <v>1700.95</v>
      </c>
    </row>
    <row r="27" spans="2:5" ht="15" thickBot="1" x14ac:dyDescent="0.35">
      <c r="B27" s="9" t="s">
        <v>99</v>
      </c>
      <c r="C27" s="20"/>
      <c r="D27" s="20">
        <f>SUM(D25:D26)</f>
        <v>5728.77</v>
      </c>
      <c r="E27" s="16">
        <f>SUM(E25:E26)</f>
        <v>5728.77</v>
      </c>
    </row>
    <row r="28" spans="2:5" x14ac:dyDescent="0.3">
      <c r="B28" s="1"/>
      <c r="C28" s="21"/>
      <c r="D28" s="21"/>
      <c r="E28" s="21"/>
    </row>
    <row r="29" spans="2:5" ht="15" thickBot="1" x14ac:dyDescent="0.35"/>
    <row r="30" spans="2:5" ht="15" thickBot="1" x14ac:dyDescent="0.35">
      <c r="B30" s="9" t="s">
        <v>91</v>
      </c>
      <c r="C30" s="12" t="s">
        <v>88</v>
      </c>
      <c r="D30" s="12" t="s">
        <v>89</v>
      </c>
      <c r="E30" s="11" t="s">
        <v>90</v>
      </c>
    </row>
    <row r="31" spans="2:5" x14ac:dyDescent="0.3">
      <c r="B31" s="8" t="s">
        <v>27</v>
      </c>
      <c r="C31" s="18">
        <v>350</v>
      </c>
      <c r="D31" s="18">
        <v>383</v>
      </c>
      <c r="E31" s="13">
        <v>382.59</v>
      </c>
    </row>
    <row r="32" spans="2:5" x14ac:dyDescent="0.3">
      <c r="B32" s="7" t="s">
        <v>28</v>
      </c>
      <c r="C32" s="17">
        <v>660</v>
      </c>
      <c r="D32" s="17">
        <v>760</v>
      </c>
      <c r="E32" s="14">
        <v>761.48</v>
      </c>
    </row>
    <row r="33" spans="2:5" x14ac:dyDescent="0.3">
      <c r="B33" s="7" t="s">
        <v>29</v>
      </c>
      <c r="C33" s="17">
        <v>39</v>
      </c>
      <c r="D33" s="17">
        <v>40</v>
      </c>
      <c r="E33" s="14">
        <v>40.17</v>
      </c>
    </row>
    <row r="34" spans="2:5" x14ac:dyDescent="0.3">
      <c r="B34" s="7" t="s">
        <v>30</v>
      </c>
      <c r="C34" s="17">
        <v>100</v>
      </c>
      <c r="D34" s="17">
        <v>137</v>
      </c>
      <c r="E34" s="14">
        <v>132.49</v>
      </c>
    </row>
    <row r="35" spans="2:5" x14ac:dyDescent="0.3">
      <c r="B35" s="7" t="s">
        <v>34</v>
      </c>
      <c r="C35" s="17">
        <v>720</v>
      </c>
      <c r="D35" s="17">
        <v>825</v>
      </c>
      <c r="E35" s="14">
        <v>687.78</v>
      </c>
    </row>
    <row r="36" spans="2:5" x14ac:dyDescent="0.3">
      <c r="B36" s="7" t="s">
        <v>36</v>
      </c>
      <c r="C36" s="17">
        <v>950</v>
      </c>
      <c r="D36" s="17">
        <v>950</v>
      </c>
      <c r="E36" s="14">
        <v>941.97</v>
      </c>
    </row>
    <row r="37" spans="2:5" x14ac:dyDescent="0.3">
      <c r="B37" s="7" t="s">
        <v>37</v>
      </c>
      <c r="C37" s="17">
        <v>23</v>
      </c>
      <c r="D37" s="17">
        <v>54.5</v>
      </c>
      <c r="E37" s="14">
        <v>54.2</v>
      </c>
    </row>
    <row r="38" spans="2:5" x14ac:dyDescent="0.3">
      <c r="B38" s="7" t="s">
        <v>38</v>
      </c>
      <c r="C38" s="17"/>
      <c r="D38" s="17">
        <v>43</v>
      </c>
      <c r="E38" s="14">
        <v>42.49</v>
      </c>
    </row>
    <row r="39" spans="2:5" x14ac:dyDescent="0.3">
      <c r="B39" s="7" t="s">
        <v>39</v>
      </c>
      <c r="C39" s="17">
        <v>2</v>
      </c>
      <c r="D39" s="17">
        <v>2.5</v>
      </c>
      <c r="E39" s="14">
        <v>2.33</v>
      </c>
    </row>
    <row r="40" spans="2:5" x14ac:dyDescent="0.3">
      <c r="B40" s="7" t="s">
        <v>94</v>
      </c>
      <c r="C40" s="17"/>
      <c r="D40" s="17">
        <v>2.2000000000000002</v>
      </c>
      <c r="E40" s="14">
        <v>2.2000000000000002</v>
      </c>
    </row>
    <row r="41" spans="2:5" x14ac:dyDescent="0.3">
      <c r="B41" s="7" t="s">
        <v>40</v>
      </c>
      <c r="C41" s="17">
        <v>1</v>
      </c>
      <c r="D41" s="17">
        <v>1</v>
      </c>
      <c r="E41" s="14">
        <v>0.45</v>
      </c>
    </row>
    <row r="42" spans="2:5" x14ac:dyDescent="0.3">
      <c r="B42" s="7" t="s">
        <v>41</v>
      </c>
      <c r="C42" s="17">
        <v>40</v>
      </c>
      <c r="D42" s="17">
        <v>40</v>
      </c>
      <c r="E42" s="14">
        <v>36.74</v>
      </c>
    </row>
    <row r="43" spans="2:5" x14ac:dyDescent="0.3">
      <c r="B43" s="7" t="s">
        <v>42</v>
      </c>
      <c r="C43" s="17">
        <v>180</v>
      </c>
      <c r="D43" s="17">
        <v>480.05</v>
      </c>
      <c r="E43" s="14">
        <v>472.53</v>
      </c>
    </row>
    <row r="44" spans="2:5" x14ac:dyDescent="0.3">
      <c r="B44" s="7" t="s">
        <v>44</v>
      </c>
      <c r="C44" s="17">
        <v>32</v>
      </c>
      <c r="D44" s="17">
        <v>32</v>
      </c>
      <c r="E44" s="14">
        <v>24</v>
      </c>
    </row>
    <row r="45" spans="2:5" x14ac:dyDescent="0.3">
      <c r="B45" s="7" t="s">
        <v>45</v>
      </c>
      <c r="C45" s="17"/>
      <c r="D45" s="17">
        <v>50</v>
      </c>
      <c r="E45" s="14">
        <v>50</v>
      </c>
    </row>
    <row r="46" spans="2:5" x14ac:dyDescent="0.3">
      <c r="B46" s="7" t="s">
        <v>47</v>
      </c>
      <c r="C46" s="17">
        <v>900</v>
      </c>
      <c r="D46" s="17">
        <v>992</v>
      </c>
      <c r="E46" s="14">
        <v>954.12</v>
      </c>
    </row>
    <row r="47" spans="2:5" x14ac:dyDescent="0.3">
      <c r="B47" s="7" t="s">
        <v>48</v>
      </c>
      <c r="C47" s="17">
        <v>80</v>
      </c>
      <c r="D47" s="17">
        <v>99</v>
      </c>
      <c r="E47" s="14">
        <v>87.7</v>
      </c>
    </row>
    <row r="48" spans="2:5" x14ac:dyDescent="0.3">
      <c r="B48" s="7" t="s">
        <v>49</v>
      </c>
      <c r="C48" s="17"/>
      <c r="D48" s="17">
        <v>4</v>
      </c>
      <c r="E48" s="14">
        <v>3.77</v>
      </c>
    </row>
    <row r="49" spans="2:5" x14ac:dyDescent="0.3">
      <c r="B49" s="7" t="s">
        <v>50</v>
      </c>
      <c r="C49" s="17">
        <v>12</v>
      </c>
      <c r="D49" s="17">
        <v>25.5</v>
      </c>
      <c r="E49" s="14">
        <v>8.4</v>
      </c>
    </row>
    <row r="50" spans="2:5" x14ac:dyDescent="0.3">
      <c r="B50" s="7" t="s">
        <v>52</v>
      </c>
      <c r="C50" s="17">
        <v>22</v>
      </c>
      <c r="D50" s="17">
        <v>20.5</v>
      </c>
      <c r="E50" s="14">
        <v>16.809999999999999</v>
      </c>
    </row>
    <row r="51" spans="2:5" x14ac:dyDescent="0.3">
      <c r="B51" s="7" t="s">
        <v>54</v>
      </c>
      <c r="C51" s="17">
        <v>170</v>
      </c>
      <c r="D51" s="17">
        <v>186.5</v>
      </c>
      <c r="E51" s="14">
        <v>178.46</v>
      </c>
    </row>
    <row r="52" spans="2:5" x14ac:dyDescent="0.3">
      <c r="B52" s="7" t="s">
        <v>55</v>
      </c>
      <c r="C52" s="17">
        <v>200</v>
      </c>
      <c r="D52" s="17">
        <v>205</v>
      </c>
      <c r="E52" s="14">
        <v>203.34</v>
      </c>
    </row>
    <row r="53" spans="2:5" x14ac:dyDescent="0.3">
      <c r="B53" s="7" t="s">
        <v>57</v>
      </c>
      <c r="C53" s="17">
        <v>60</v>
      </c>
      <c r="D53" s="17">
        <v>50.5</v>
      </c>
      <c r="E53" s="14">
        <v>51.7</v>
      </c>
    </row>
    <row r="54" spans="2:5" x14ac:dyDescent="0.3">
      <c r="B54" s="7" t="s">
        <v>58</v>
      </c>
      <c r="C54" s="17">
        <v>17</v>
      </c>
      <c r="D54" s="17">
        <v>22</v>
      </c>
      <c r="E54" s="14">
        <v>19.13</v>
      </c>
    </row>
    <row r="55" spans="2:5" x14ac:dyDescent="0.3">
      <c r="B55" s="7" t="s">
        <v>62</v>
      </c>
      <c r="C55" s="17">
        <v>160</v>
      </c>
      <c r="D55" s="17">
        <v>176</v>
      </c>
      <c r="E55" s="14">
        <v>167.15</v>
      </c>
    </row>
    <row r="56" spans="2:5" ht="15" thickBot="1" x14ac:dyDescent="0.35">
      <c r="B56" s="7" t="s">
        <v>63</v>
      </c>
      <c r="C56" s="17">
        <v>10</v>
      </c>
      <c r="D56" s="17">
        <v>10</v>
      </c>
      <c r="E56" s="14">
        <v>8.06</v>
      </c>
    </row>
    <row r="57" spans="2:5" ht="15" thickBot="1" x14ac:dyDescent="0.35">
      <c r="B57" s="9" t="s">
        <v>68</v>
      </c>
      <c r="C57" s="20">
        <f>SUM(C31:C56)</f>
        <v>4728</v>
      </c>
      <c r="D57" s="20">
        <f>SUM(D31:D56)</f>
        <v>5591.25</v>
      </c>
      <c r="E57" s="16">
        <f>SUM(E31:E56)</f>
        <v>5330.0599999999995</v>
      </c>
    </row>
    <row r="59" spans="2:5" ht="15" thickBot="1" x14ac:dyDescent="0.35"/>
    <row r="60" spans="2:5" ht="15" thickBot="1" x14ac:dyDescent="0.35">
      <c r="B60" s="9" t="s">
        <v>95</v>
      </c>
      <c r="C60" s="12" t="s">
        <v>88</v>
      </c>
      <c r="D60" s="12" t="s">
        <v>89</v>
      </c>
      <c r="E60" s="11" t="s">
        <v>90</v>
      </c>
    </row>
    <row r="61" spans="2:5" x14ac:dyDescent="0.3">
      <c r="B61" s="7" t="s">
        <v>28</v>
      </c>
      <c r="C61" s="17">
        <v>815</v>
      </c>
      <c r="D61" s="17">
        <v>1053.0999999999999</v>
      </c>
      <c r="E61" s="14">
        <v>1048.43</v>
      </c>
    </row>
    <row r="62" spans="2:5" x14ac:dyDescent="0.3">
      <c r="B62" s="7" t="s">
        <v>30</v>
      </c>
      <c r="C62" s="17">
        <v>143</v>
      </c>
      <c r="D62" s="17">
        <v>220.8</v>
      </c>
      <c r="E62" s="14">
        <v>204.91</v>
      </c>
    </row>
    <row r="63" spans="2:5" x14ac:dyDescent="0.3">
      <c r="B63" s="7" t="s">
        <v>31</v>
      </c>
      <c r="C63" s="17">
        <v>140</v>
      </c>
      <c r="D63" s="17">
        <v>2276.38</v>
      </c>
      <c r="E63" s="14">
        <v>1947.12</v>
      </c>
    </row>
    <row r="64" spans="2:5" x14ac:dyDescent="0.3">
      <c r="B64" s="7" t="s">
        <v>32</v>
      </c>
      <c r="C64" s="17">
        <v>40</v>
      </c>
      <c r="D64" s="17">
        <v>79</v>
      </c>
      <c r="E64" s="14">
        <v>39.39</v>
      </c>
    </row>
    <row r="65" spans="2:5" x14ac:dyDescent="0.3">
      <c r="B65" s="7" t="s">
        <v>33</v>
      </c>
      <c r="C65" s="17">
        <v>50</v>
      </c>
      <c r="D65" s="17">
        <v>50</v>
      </c>
      <c r="E65" s="14">
        <v>0</v>
      </c>
    </row>
    <row r="66" spans="2:5" x14ac:dyDescent="0.3">
      <c r="B66" s="7" t="s">
        <v>34</v>
      </c>
      <c r="C66" s="17">
        <v>350</v>
      </c>
      <c r="D66" s="17">
        <v>345</v>
      </c>
      <c r="E66" s="14">
        <v>115.08</v>
      </c>
    </row>
    <row r="67" spans="2:5" x14ac:dyDescent="0.3">
      <c r="B67" s="7" t="s">
        <v>35</v>
      </c>
      <c r="C67" s="17">
        <v>3515</v>
      </c>
      <c r="D67" s="17">
        <v>2034</v>
      </c>
      <c r="E67" s="14">
        <v>830.3</v>
      </c>
    </row>
    <row r="68" spans="2:5" x14ac:dyDescent="0.3">
      <c r="B68" s="7" t="s">
        <v>100</v>
      </c>
      <c r="C68" s="17"/>
      <c r="D68" s="17">
        <v>540</v>
      </c>
      <c r="E68" s="14">
        <v>515.44000000000005</v>
      </c>
    </row>
    <row r="69" spans="2:5" x14ac:dyDescent="0.3">
      <c r="B69" s="7" t="s">
        <v>37</v>
      </c>
      <c r="C69" s="17">
        <v>7241</v>
      </c>
      <c r="D69" s="17">
        <v>19839.740000000002</v>
      </c>
      <c r="E69" s="14">
        <v>18932.439999999999</v>
      </c>
    </row>
    <row r="70" spans="2:5" x14ac:dyDescent="0.3">
      <c r="B70" s="7" t="s">
        <v>38</v>
      </c>
      <c r="C70" s="17">
        <v>290</v>
      </c>
      <c r="D70" s="17">
        <v>410.5</v>
      </c>
      <c r="E70" s="14">
        <v>408.99</v>
      </c>
    </row>
    <row r="71" spans="2:5" x14ac:dyDescent="0.3">
      <c r="B71" s="7" t="s">
        <v>39</v>
      </c>
      <c r="C71" s="17">
        <v>622</v>
      </c>
      <c r="D71" s="17">
        <v>302.60000000000002</v>
      </c>
      <c r="E71" s="14">
        <v>292.14999999999998</v>
      </c>
    </row>
    <row r="72" spans="2:5" x14ac:dyDescent="0.3">
      <c r="B72" s="7" t="s">
        <v>101</v>
      </c>
      <c r="C72" s="17">
        <v>27</v>
      </c>
      <c r="D72" s="17">
        <v>92.2</v>
      </c>
      <c r="E72" s="14">
        <v>91.62</v>
      </c>
    </row>
    <row r="73" spans="2:5" x14ac:dyDescent="0.3">
      <c r="B73" s="7" t="s">
        <v>102</v>
      </c>
      <c r="C73" s="17"/>
      <c r="D73" s="17">
        <v>924</v>
      </c>
      <c r="E73" s="14">
        <v>917.42</v>
      </c>
    </row>
    <row r="74" spans="2:5" x14ac:dyDescent="0.3">
      <c r="B74" s="7" t="s">
        <v>40</v>
      </c>
      <c r="C74" s="17">
        <v>50</v>
      </c>
      <c r="D74" s="17">
        <v>5</v>
      </c>
      <c r="E74" s="14">
        <v>4.9000000000000004</v>
      </c>
    </row>
    <row r="75" spans="2:5" x14ac:dyDescent="0.3">
      <c r="B75" s="7" t="s">
        <v>41</v>
      </c>
      <c r="C75" s="17">
        <v>55</v>
      </c>
      <c r="D75" s="17">
        <v>55.1</v>
      </c>
      <c r="E75" s="14">
        <v>54.55</v>
      </c>
    </row>
    <row r="76" spans="2:5" x14ac:dyDescent="0.3">
      <c r="B76" s="7" t="s">
        <v>42</v>
      </c>
      <c r="C76" s="17">
        <v>1300</v>
      </c>
      <c r="D76" s="17">
        <v>1452.7</v>
      </c>
      <c r="E76" s="14">
        <v>1208.73</v>
      </c>
    </row>
    <row r="77" spans="2:5" x14ac:dyDescent="0.3">
      <c r="B77" s="7" t="s">
        <v>43</v>
      </c>
      <c r="C77" s="17">
        <v>63</v>
      </c>
      <c r="D77" s="17">
        <v>79</v>
      </c>
      <c r="E77" s="14">
        <v>75.38</v>
      </c>
    </row>
    <row r="78" spans="2:5" x14ac:dyDescent="0.3">
      <c r="B78" s="7" t="s">
        <v>44</v>
      </c>
      <c r="C78" s="17">
        <v>177</v>
      </c>
      <c r="D78" s="17">
        <v>195</v>
      </c>
      <c r="E78" s="14">
        <v>179.2</v>
      </c>
    </row>
    <row r="79" spans="2:5" x14ac:dyDescent="0.3">
      <c r="B79" s="7" t="s">
        <v>45</v>
      </c>
      <c r="C79" s="17">
        <v>150</v>
      </c>
      <c r="D79" s="17">
        <v>205</v>
      </c>
      <c r="E79" s="14">
        <v>155</v>
      </c>
    </row>
    <row r="80" spans="2:5" x14ac:dyDescent="0.3">
      <c r="B80" s="7" t="s">
        <v>46</v>
      </c>
      <c r="C80" s="17">
        <v>50</v>
      </c>
      <c r="D80" s="17">
        <v>800</v>
      </c>
      <c r="E80" s="14">
        <v>774.28</v>
      </c>
    </row>
    <row r="81" spans="2:5" x14ac:dyDescent="0.3">
      <c r="B81" s="7" t="s">
        <v>47</v>
      </c>
      <c r="C81" s="17">
        <v>283</v>
      </c>
      <c r="D81" s="17">
        <v>2000</v>
      </c>
      <c r="E81" s="14">
        <v>1872.78</v>
      </c>
    </row>
    <row r="82" spans="2:5" x14ac:dyDescent="0.3">
      <c r="B82" s="7" t="s">
        <v>48</v>
      </c>
      <c r="C82" s="17">
        <v>419</v>
      </c>
      <c r="D82" s="17">
        <v>71</v>
      </c>
      <c r="E82" s="14">
        <v>44.3</v>
      </c>
    </row>
    <row r="83" spans="2:5" x14ac:dyDescent="0.3">
      <c r="B83" s="7" t="s">
        <v>49</v>
      </c>
      <c r="C83" s="17">
        <v>410</v>
      </c>
      <c r="D83" s="17">
        <v>680</v>
      </c>
      <c r="E83" s="14">
        <v>641.57000000000005</v>
      </c>
    </row>
    <row r="84" spans="2:5" x14ac:dyDescent="0.3">
      <c r="B84" s="7" t="s">
        <v>50</v>
      </c>
      <c r="C84" s="17">
        <v>134</v>
      </c>
      <c r="D84" s="17">
        <v>37</v>
      </c>
      <c r="E84" s="14">
        <v>2.67</v>
      </c>
    </row>
    <row r="85" spans="2:5" x14ac:dyDescent="0.3">
      <c r="B85" s="7" t="s">
        <v>51</v>
      </c>
      <c r="C85" s="17">
        <v>200</v>
      </c>
      <c r="D85" s="17">
        <v>200</v>
      </c>
      <c r="E85" s="14">
        <v>0</v>
      </c>
    </row>
    <row r="86" spans="2:5" x14ac:dyDescent="0.3">
      <c r="B86" s="7" t="s">
        <v>52</v>
      </c>
      <c r="C86" s="17">
        <v>1901</v>
      </c>
      <c r="D86" s="17">
        <v>1657.5</v>
      </c>
      <c r="E86" s="14">
        <v>1557.11</v>
      </c>
    </row>
    <row r="87" spans="2:5" x14ac:dyDescent="0.3">
      <c r="B87" s="7" t="s">
        <v>53</v>
      </c>
      <c r="C87" s="17"/>
      <c r="D87" s="17">
        <v>35</v>
      </c>
      <c r="E87" s="14">
        <v>0</v>
      </c>
    </row>
    <row r="88" spans="2:5" x14ac:dyDescent="0.3">
      <c r="B88" s="7" t="s">
        <v>54</v>
      </c>
      <c r="C88" s="17">
        <v>1235</v>
      </c>
      <c r="D88" s="17">
        <v>1200</v>
      </c>
      <c r="E88" s="14">
        <v>1127.3599999999999</v>
      </c>
    </row>
    <row r="89" spans="2:5" x14ac:dyDescent="0.3">
      <c r="B89" s="7" t="s">
        <v>56</v>
      </c>
      <c r="C89" s="17">
        <v>205</v>
      </c>
      <c r="D89" s="17">
        <v>247</v>
      </c>
      <c r="E89" s="14">
        <v>246.21</v>
      </c>
    </row>
    <row r="90" spans="2:5" x14ac:dyDescent="0.3">
      <c r="B90" s="7" t="s">
        <v>57</v>
      </c>
      <c r="C90" s="17">
        <v>923</v>
      </c>
      <c r="D90" s="17">
        <v>1292</v>
      </c>
      <c r="E90" s="14">
        <v>1139.03</v>
      </c>
    </row>
    <row r="91" spans="2:5" x14ac:dyDescent="0.3">
      <c r="B91" s="7" t="s">
        <v>58</v>
      </c>
      <c r="C91" s="17">
        <v>143</v>
      </c>
      <c r="D91" s="17">
        <v>148</v>
      </c>
      <c r="E91" s="14">
        <v>136.43</v>
      </c>
    </row>
    <row r="92" spans="2:5" x14ac:dyDescent="0.3">
      <c r="B92" s="7" t="s">
        <v>59</v>
      </c>
      <c r="C92" s="17">
        <v>150</v>
      </c>
      <c r="D92" s="17">
        <v>50</v>
      </c>
      <c r="E92" s="14">
        <v>0</v>
      </c>
    </row>
    <row r="93" spans="2:5" x14ac:dyDescent="0.3">
      <c r="B93" s="7" t="s">
        <v>60</v>
      </c>
      <c r="C93" s="17">
        <v>4052</v>
      </c>
      <c r="D93" s="17">
        <v>824.68</v>
      </c>
      <c r="E93" s="14">
        <v>679.78</v>
      </c>
    </row>
    <row r="94" spans="2:5" x14ac:dyDescent="0.3">
      <c r="B94" s="7" t="s">
        <v>61</v>
      </c>
      <c r="C94" s="17">
        <v>1526</v>
      </c>
      <c r="D94" s="17">
        <v>1921</v>
      </c>
      <c r="E94" s="14">
        <v>1815.85</v>
      </c>
    </row>
    <row r="95" spans="2:5" x14ac:dyDescent="0.3">
      <c r="B95" s="7" t="s">
        <v>104</v>
      </c>
      <c r="C95" s="17"/>
      <c r="D95" s="17">
        <v>315</v>
      </c>
      <c r="E95" s="14">
        <v>194.35</v>
      </c>
    </row>
    <row r="96" spans="2:5" x14ac:dyDescent="0.3">
      <c r="B96" s="7" t="s">
        <v>103</v>
      </c>
      <c r="C96" s="17"/>
      <c r="D96" s="17">
        <v>171.5</v>
      </c>
      <c r="E96" s="14">
        <v>149.72999999999999</v>
      </c>
    </row>
    <row r="97" spans="2:5" x14ac:dyDescent="0.3">
      <c r="B97" s="7" t="s">
        <v>62</v>
      </c>
      <c r="C97" s="17">
        <v>4409.5600000000004</v>
      </c>
      <c r="D97" s="17">
        <v>17150</v>
      </c>
      <c r="E97" s="14">
        <v>16937.189999999999</v>
      </c>
    </row>
    <row r="98" spans="2:5" x14ac:dyDescent="0.3">
      <c r="B98" s="7" t="s">
        <v>63</v>
      </c>
      <c r="C98" s="17">
        <v>20</v>
      </c>
      <c r="D98" s="17">
        <v>20</v>
      </c>
      <c r="E98" s="14">
        <v>16.77</v>
      </c>
    </row>
    <row r="99" spans="2:5" x14ac:dyDescent="0.3">
      <c r="B99" s="7" t="s">
        <v>64</v>
      </c>
      <c r="C99" s="17">
        <v>120</v>
      </c>
      <c r="D99" s="17">
        <v>120</v>
      </c>
      <c r="E99" s="14">
        <v>118.47</v>
      </c>
    </row>
    <row r="100" spans="2:5" x14ac:dyDescent="0.3">
      <c r="B100" s="7" t="s">
        <v>65</v>
      </c>
      <c r="C100" s="17">
        <v>1000</v>
      </c>
      <c r="D100" s="17">
        <v>1705.45</v>
      </c>
      <c r="E100" s="14">
        <v>1705.11</v>
      </c>
    </row>
    <row r="101" spans="2:5" x14ac:dyDescent="0.3">
      <c r="B101" s="7" t="s">
        <v>66</v>
      </c>
      <c r="C101" s="17">
        <v>137.44</v>
      </c>
      <c r="D101" s="17">
        <v>15.03</v>
      </c>
      <c r="E101" s="14">
        <v>15.02</v>
      </c>
    </row>
    <row r="102" spans="2:5" ht="15" thickBot="1" x14ac:dyDescent="0.35">
      <c r="B102" s="7" t="s">
        <v>67</v>
      </c>
      <c r="C102" s="17">
        <v>30</v>
      </c>
      <c r="D102" s="17">
        <v>33</v>
      </c>
      <c r="E102" s="14">
        <v>27.66</v>
      </c>
    </row>
    <row r="103" spans="2:5" ht="15" thickBot="1" x14ac:dyDescent="0.35">
      <c r="B103" s="9" t="s">
        <v>68</v>
      </c>
      <c r="C103" s="20">
        <f>SUM(C61:C102)</f>
        <v>32376</v>
      </c>
      <c r="D103" s="20">
        <f>SUM(D61:D102)</f>
        <v>60852.279999999992</v>
      </c>
      <c r="E103" s="16">
        <f>SUM(E61:E102)</f>
        <v>56222.719999999987</v>
      </c>
    </row>
    <row r="105" spans="2:5" x14ac:dyDescent="0.3">
      <c r="B105" s="1" t="s">
        <v>85</v>
      </c>
      <c r="C105" s="1">
        <v>36060</v>
      </c>
      <c r="D105" s="1">
        <v>35076</v>
      </c>
    </row>
    <row r="106" spans="2:5" x14ac:dyDescent="0.3">
      <c r="B106" t="s">
        <v>86</v>
      </c>
      <c r="D106">
        <v>1083</v>
      </c>
    </row>
    <row r="107" spans="2:5" x14ac:dyDescent="0.3">
      <c r="B107" s="1" t="s">
        <v>87</v>
      </c>
      <c r="D107" s="1">
        <v>99</v>
      </c>
    </row>
    <row r="109" spans="2:5" x14ac:dyDescent="0.3">
      <c r="B109" s="1" t="s">
        <v>105</v>
      </c>
    </row>
  </sheetData>
  <pageMargins left="0.7" right="0.7" top="0.78740157499999996" bottom="0.78740157499999996" header="0.3" footer="0.3"/>
  <pageSetup paperSize="9"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hospodaření 2018</vt:lpstr>
      <vt:lpstr>rozpočet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dcterms:created xsi:type="dcterms:W3CDTF">2019-02-11T10:25:37Z</dcterms:created>
  <dcterms:modified xsi:type="dcterms:W3CDTF">2019-02-28T08:26:12Z</dcterms:modified>
</cp:coreProperties>
</file>