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hodnotící zpráva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<sst xmlns="http://schemas.openxmlformats.org/spreadsheetml/2006/main" count="140" uniqueCount="100">
  <si>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skutečnost</t>
  </si>
  <si>
    <t>upr. rozpočet</t>
  </si>
  <si>
    <t>Nekonsolidované příjmy</t>
  </si>
  <si>
    <t>Příjmy po konsolidaci</t>
  </si>
  <si>
    <t>Nekonsolidované výdaje</t>
  </si>
  <si>
    <t>Výdaje po konsolidaci</t>
  </si>
  <si>
    <t>Financování - třída 8</t>
  </si>
  <si>
    <t>Saldo-HV před konsolidací</t>
  </si>
  <si>
    <t>Saldo-HV po konsolidací</t>
  </si>
  <si>
    <t>Ukazatel rozpočtu                      v tis. Kč</t>
  </si>
  <si>
    <t xml:space="preserve">2. Provedená rozpočtová opatření v průběhu roku. </t>
  </si>
  <si>
    <t>3. Zhodnocení rozpočtových výsledků po konsolidaci (přebytku; v případě schodku vysvětlit důvody jeho vzniku, stav peněžních prostředků).</t>
  </si>
  <si>
    <t>5. Tvorba vlastních příjmů po konsolidaci a rozhodujících položek v meziročním porovnání.</t>
  </si>
  <si>
    <t>Vlastní příjmy po konsolidaci v tis. Kč</t>
  </si>
  <si>
    <t xml:space="preserve">6. Srovnání dynamiky příjmů obce po konsolidaci s rokem minulým. </t>
  </si>
  <si>
    <t>Ukazatel rozpočtu po konsolidaci v tis. Kč</t>
  </si>
  <si>
    <t>Daňové</t>
  </si>
  <si>
    <t>Vlastní nedaňové</t>
  </si>
  <si>
    <t>Vlastní kapitálové</t>
  </si>
  <si>
    <t>Celkem vlastní příjmy</t>
  </si>
  <si>
    <t>Vlastní příjmy celkem</t>
  </si>
  <si>
    <t>Investiční dotace celkem</t>
  </si>
  <si>
    <t>Ostatní, jiné příjmy celkem</t>
  </si>
  <si>
    <t>Celkem příjmy po konsolid.</t>
  </si>
  <si>
    <t>Neinvest. dotace celkem</t>
  </si>
  <si>
    <t>7. Přehled dotací poskytnutých od jiných rozpočtů a ze státních fondů</t>
  </si>
  <si>
    <t>UZ</t>
  </si>
  <si>
    <t>Označení účelové dotace</t>
  </si>
  <si>
    <t>v Kč</t>
  </si>
  <si>
    <t>X</t>
  </si>
  <si>
    <t>Celkem ze státního rozpočtu v Kč</t>
  </si>
  <si>
    <t>Celkem z rozpočtu Jihočeského kraje v Kč</t>
  </si>
  <si>
    <t>Přiděleno</t>
  </si>
  <si>
    <t>Vyčerpáno</t>
  </si>
  <si>
    <t>Rozdíl</t>
  </si>
  <si>
    <t>Celkem ze státních fondů v Kč</t>
  </si>
  <si>
    <t>9. Analýza výdajové stránky rozpočtu zvlášť za běžné a kapitálové výdaje.</t>
  </si>
  <si>
    <t>Běžné výdaje celkem</t>
  </si>
  <si>
    <t>Kapitálové výdaje celkem</t>
  </si>
  <si>
    <t>Analýza kapitálových výdajů</t>
  </si>
  <si>
    <t>rozdíl</t>
  </si>
  <si>
    <t>Odvětví</t>
  </si>
  <si>
    <t xml:space="preserve">Počet ziskových </t>
  </si>
  <si>
    <t>Počet ztrátových</t>
  </si>
  <si>
    <t>Položka</t>
  </si>
  <si>
    <t>Školství</t>
  </si>
  <si>
    <t>Kultura</t>
  </si>
  <si>
    <t>Sociální</t>
  </si>
  <si>
    <t>Ostatní</t>
  </si>
  <si>
    <t>Celkem</t>
  </si>
  <si>
    <t>Zdravotnic.</t>
  </si>
  <si>
    <t xml:space="preserve">12. Významné výkyvy v hospodaření v průběhu hodnoceného roku. </t>
  </si>
  <si>
    <t>Kapitálový výdaj</t>
  </si>
  <si>
    <t>Celkový zisk v Kč</t>
  </si>
  <si>
    <t>Celková ztráta v Kč</t>
  </si>
  <si>
    <t>1. Souhrnné výsledky finančního hospodaření, dosažené v příjmové a výdajové části rozpočtu
 v hodnoceném roce v porovnání s výsledky roku předcházejícího.</t>
  </si>
  <si>
    <t>4. Zapojení mimorozpočtových zdrojů (úvěry, půjčky, výpomoci, prostředky fondů), porovnání jejich výše 
s předchozími roky a jejich podíl na celkových výsledcích.</t>
  </si>
  <si>
    <t xml:space="preserve">8. Využití prostředků přidělených z rozpočtů jednotlivých kapitol státního rozpočtu, ze státních fondů 
a z rozpočtu kraje. </t>
  </si>
  <si>
    <t xml:space="preserve">10. Podrobná informace o čerpání prostředků poskytnutých na řešení následků živelních katastrof 
a mimořádných situací, včetně převodu nevyčerpaných účelových prostředků do roku následujícího. </t>
  </si>
  <si>
    <t>Rozdíl skutečnosti          2017-2016</t>
  </si>
  <si>
    <t>% plnění 2017/2016</t>
  </si>
  <si>
    <t>Přehled dotací ze státního rozpočtu podle účelů v roce 2017</t>
  </si>
  <si>
    <t>Přehled dotací přidělených od Jihočeského kraje podle účelů v roce 2017</t>
  </si>
  <si>
    <t>Přehled dotací přidělených od státních fondů podle účelů v roce 2017</t>
  </si>
  <si>
    <t xml:space="preserve">11. Rozbor hospodaření zřizovaných příspěvkových organizací sumarizovaných dle odvětví. 
Podíl příspěvkových organizací hospodařících v hodnoceném roce se ziskem či hospodařících se ztrátou na celkovém počtu příspěvkových organizací, včetně komentáře k řešení ztrátovosti. </t>
  </si>
  <si>
    <t>Hodnotící zpráva za rok 2017 pro vypracování podkladů k návrhu státního závěrečného účtu za městys Dolní Bukovsko Jihočeského kraje</t>
  </si>
  <si>
    <t>Počet změn rozpočtu 174 a provedených rozpočtových opatření 29.</t>
  </si>
  <si>
    <t>Objem RO v Kč v příjmech 4 438 878,40 a objem RO v Kč ve výdajích 6 774 182,40.</t>
  </si>
  <si>
    <t>Rozdíl mezi schváleným a upraveným rozpočtem v příjmech 4 438 878,40 a výdajích 6 774 182,40.</t>
  </si>
  <si>
    <t>Dosažený přebytek Kč 4 054 157,17</t>
  </si>
  <si>
    <t>Přebytek byl dosažen navýšením předpokládaných příjmů a nerealizací plánovaných investičních akcí.</t>
  </si>
  <si>
    <t>Zůstatek na všech účtech celkem Kč 25 318 004,32</t>
  </si>
  <si>
    <t xml:space="preserve">z toho na ZBÚ Kč 23 034 122,24 </t>
  </si>
  <si>
    <t>na účtu Sociálního fondu Kč 208 505,87</t>
  </si>
  <si>
    <t>na účtu Fondu obnovy vodohospodářského majetku Kč 1 684 699,49.</t>
  </si>
  <si>
    <t>Použití Sociálního fondu Kč 181 566,70.</t>
  </si>
  <si>
    <t>Použití Fondu obnovy vodohospodářského majetku Kč 396495,11.</t>
  </si>
  <si>
    <t>Celkové úvěrové zatížení městyse k 31.12.2017 je Kč 2 382 680.</t>
  </si>
  <si>
    <t>Neinv.dotace z MV ČR na JSDHO</t>
  </si>
  <si>
    <t>VISK 3 "Zveř. on-line katalogu a doplnění poč.vybavení</t>
  </si>
  <si>
    <t>Neinv.transfer na fin.voleb do PS Parlamentu ČR</t>
  </si>
  <si>
    <t>DP Podpora tvorby ÚPD obcí JčK</t>
  </si>
  <si>
    <t>Podpora kultury "Divadlo všem generacím"</t>
  </si>
  <si>
    <t>Podpora cestovního ruchu "Cesta na Blata"</t>
  </si>
  <si>
    <t>Rekonstrukce střechy na sport.zařízení</t>
  </si>
  <si>
    <t>Úroky z úvěru</t>
  </si>
  <si>
    <t>Dotace na hospodaření v lesích</t>
  </si>
  <si>
    <t>Všechny výše uvedené dotace byly čerpány v souladu s podmínkami přidělení.</t>
  </si>
  <si>
    <t>Budovy,haly,stavby</t>
  </si>
  <si>
    <t>Stroje,přístroje a zařízení</t>
  </si>
  <si>
    <t>Dopravní prostředky</t>
  </si>
  <si>
    <t>Výpočetní technika</t>
  </si>
  <si>
    <t>Pozemky</t>
  </si>
  <si>
    <t>Územní plánování</t>
  </si>
  <si>
    <t>Objem poskytnutých dotací  0 Kč.</t>
  </si>
  <si>
    <t>V roce 2017 nebyly na tento účel poskytnuty žádné prostřdky, nenastala žádní živelní katastrofa ani mimořádné situace.</t>
  </si>
  <si>
    <t>Městys Dolní Bukovsko hospodaří v souladu se schváleným a upraveným rozpočtem.</t>
  </si>
  <si>
    <t>V Dolním Bukovsku: 30.1.2018</t>
  </si>
  <si>
    <t>Vypracovala: Jana Pirasová - účetní, tel. 385726498</t>
  </si>
  <si>
    <t>Schválil: František Mazanec - starosta městyse, tel. 385726101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</si>
</sst>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38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4" fontId="38" fillId="0" borderId="10" xfId="0" applyNumberFormat="1" applyFont="1" applyBorder="1" applyAlignment="1">
      <alignment vertical="center"/>
    </xf>
    <xf numFmtId="2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4" fontId="38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" fontId="38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showRowColHeaders="0" tabSelected="1" zoomScalePageLayoutView="0" workbookViewId="0" topLeftCell="A91">
      <selection activeCell="A114" sqref="A114"/>
    </sheetView>
  </sheetViews>
  <sheetFormatPr defaultColWidth="9.140625" defaultRowHeight="15"/>
  <cols>
    <col min="1" max="1" width="10.00390625" style="5" customWidth="1"/>
    <col min="2" max="2" width="13.00390625" style="5" customWidth="1"/>
    <col min="3" max="3" width="11.421875" style="5" customWidth="1"/>
    <col min="4" max="4" width="13.00390625" style="5" customWidth="1"/>
    <col min="5" max="5" width="11.421875" style="5" customWidth="1"/>
    <col min="6" max="6" width="13.28125" style="5" customWidth="1"/>
    <col min="7" max="7" width="10.8515625" style="5" customWidth="1"/>
    <col min="8" max="8" width="11.8515625" style="5" customWidth="1"/>
    <col min="9" max="9" width="10.00390625" style="5" customWidth="1"/>
    <col min="10" max="16384" width="9.140625" style="5" customWidth="1"/>
  </cols>
  <sheetData>
    <row r="1" spans="1:9" ht="29.25" customHeight="1">
      <c r="A1" s="38" t="s">
        <v>65</v>
      </c>
      <c r="B1" s="38"/>
      <c r="C1" s="38"/>
      <c r="D1" s="38"/>
      <c r="E1" s="38"/>
      <c r="F1" s="38"/>
      <c r="G1" s="38"/>
      <c r="H1" s="38"/>
      <c r="I1" s="4"/>
    </row>
    <row r="4" spans="1:9" ht="29.25" customHeight="1">
      <c r="A4" s="39" t="s">
        <v>55</v>
      </c>
      <c r="B4" s="39"/>
      <c r="C4" s="39"/>
      <c r="D4" s="39"/>
      <c r="E4" s="39"/>
      <c r="F4" s="39"/>
      <c r="G4" s="39"/>
      <c r="H4" s="39"/>
      <c r="I4" s="6"/>
    </row>
    <row r="5" spans="1:9" ht="15" customHeight="1">
      <c r="A5" s="30" t="s">
        <v>9</v>
      </c>
      <c r="B5" s="31"/>
      <c r="C5" s="34">
        <v>2016</v>
      </c>
      <c r="D5" s="35"/>
      <c r="E5" s="34">
        <v>2017</v>
      </c>
      <c r="F5" s="35"/>
      <c r="G5" s="36" t="s">
        <v>59</v>
      </c>
      <c r="H5" s="36" t="s">
        <v>60</v>
      </c>
      <c r="I5" s="7"/>
    </row>
    <row r="6" spans="1:9" ht="30" customHeight="1">
      <c r="A6" s="32"/>
      <c r="B6" s="33"/>
      <c r="C6" s="1" t="s">
        <v>1</v>
      </c>
      <c r="D6" s="1" t="s">
        <v>0</v>
      </c>
      <c r="E6" s="1" t="s">
        <v>1</v>
      </c>
      <c r="F6" s="1" t="s">
        <v>0</v>
      </c>
      <c r="G6" s="37"/>
      <c r="H6" s="37"/>
      <c r="I6" s="7"/>
    </row>
    <row r="7" spans="1:9" ht="16.5" customHeight="1">
      <c r="A7" s="22" t="s">
        <v>2</v>
      </c>
      <c r="B7" s="29"/>
      <c r="C7" s="11">
        <v>38819.81</v>
      </c>
      <c r="D7" s="11">
        <v>38812.48</v>
      </c>
      <c r="E7" s="11">
        <v>35144.88</v>
      </c>
      <c r="F7" s="11">
        <v>36753.67</v>
      </c>
      <c r="G7" s="11">
        <v>-2058.81</v>
      </c>
      <c r="H7" s="11">
        <v>94.69</v>
      </c>
      <c r="I7" s="7"/>
    </row>
    <row r="8" spans="1:9" ht="16.5" customHeight="1">
      <c r="A8" s="22" t="s">
        <v>3</v>
      </c>
      <c r="B8" s="29"/>
      <c r="C8" s="11">
        <v>35464.81</v>
      </c>
      <c r="D8" s="11">
        <v>35457.95</v>
      </c>
      <c r="E8" s="11">
        <v>32244.88</v>
      </c>
      <c r="F8" s="11">
        <v>33870.47</v>
      </c>
      <c r="G8" s="11">
        <v>-1857.48</v>
      </c>
      <c r="H8" s="11">
        <v>95.52</v>
      </c>
      <c r="I8" s="7"/>
    </row>
    <row r="9" spans="1:9" ht="16.5" customHeight="1">
      <c r="A9" s="22" t="s">
        <v>4</v>
      </c>
      <c r="B9" s="29"/>
      <c r="C9" s="11">
        <v>34210.64</v>
      </c>
      <c r="D9" s="11">
        <v>32969.8</v>
      </c>
      <c r="E9" s="11">
        <v>44064.18</v>
      </c>
      <c r="F9" s="11">
        <v>32699.51</v>
      </c>
      <c r="G9" s="11">
        <v>-270.29</v>
      </c>
      <c r="H9" s="11">
        <v>99.18</v>
      </c>
      <c r="I9" s="7"/>
    </row>
    <row r="10" spans="1:9" ht="16.5" customHeight="1">
      <c r="A10" s="22" t="s">
        <v>5</v>
      </c>
      <c r="B10" s="29"/>
      <c r="C10" s="11">
        <v>30855.64</v>
      </c>
      <c r="D10" s="11">
        <v>29615.28</v>
      </c>
      <c r="E10" s="11">
        <v>41164.18</v>
      </c>
      <c r="F10" s="11">
        <v>29816.31</v>
      </c>
      <c r="G10" s="11">
        <v>201.03</v>
      </c>
      <c r="H10" s="11">
        <v>100.67</v>
      </c>
      <c r="I10" s="7"/>
    </row>
    <row r="11" spans="1:9" ht="16.5" customHeight="1">
      <c r="A11" s="22" t="s">
        <v>6</v>
      </c>
      <c r="B11" s="29"/>
      <c r="C11" s="11">
        <v>-4609.17</v>
      </c>
      <c r="D11" s="11">
        <v>-5842.67</v>
      </c>
      <c r="E11" s="11">
        <v>-8919.3</v>
      </c>
      <c r="F11" s="11">
        <v>4054.16</v>
      </c>
      <c r="G11" s="11">
        <v>9896.83</v>
      </c>
      <c r="H11" s="11"/>
      <c r="I11" s="7"/>
    </row>
    <row r="12" spans="1:9" ht="16.5" customHeight="1">
      <c r="A12" s="22" t="s">
        <v>7</v>
      </c>
      <c r="B12" s="29"/>
      <c r="C12" s="11">
        <v>4609.17</v>
      </c>
      <c r="D12" s="11">
        <v>5842.67</v>
      </c>
      <c r="E12" s="11">
        <v>8919.3</v>
      </c>
      <c r="F12" s="11">
        <v>-4054.16</v>
      </c>
      <c r="G12" s="11">
        <v>-9896.83</v>
      </c>
      <c r="H12" s="11"/>
      <c r="I12" s="7"/>
    </row>
    <row r="13" spans="1:9" ht="16.5" customHeight="1">
      <c r="A13" s="22" t="s">
        <v>8</v>
      </c>
      <c r="B13" s="29"/>
      <c r="C13" s="11">
        <v>4609.17</v>
      </c>
      <c r="D13" s="11">
        <v>5842.67</v>
      </c>
      <c r="E13" s="11">
        <v>8919.3</v>
      </c>
      <c r="F13" s="11">
        <v>-4054.16</v>
      </c>
      <c r="G13" s="11">
        <v>-9896.83</v>
      </c>
      <c r="H13" s="11"/>
      <c r="I13" s="7"/>
    </row>
    <row r="14" ht="14.25" customHeight="1"/>
    <row r="15" ht="13.5">
      <c r="A15" s="8" t="s">
        <v>10</v>
      </c>
    </row>
    <row r="16" ht="13.5">
      <c r="A16" s="5" t="s">
        <v>66</v>
      </c>
    </row>
    <row r="17" ht="13.5">
      <c r="A17" s="5" t="s">
        <v>67</v>
      </c>
    </row>
    <row r="18" ht="13.5">
      <c r="A18" s="5" t="s">
        <v>68</v>
      </c>
    </row>
    <row r="19" ht="13.5">
      <c r="A19" s="9"/>
    </row>
    <row r="20" ht="13.5" customHeight="1"/>
    <row r="21" spans="1:8" ht="29.25" customHeight="1">
      <c r="A21" s="27" t="s">
        <v>11</v>
      </c>
      <c r="B21" s="27"/>
      <c r="C21" s="27"/>
      <c r="D21" s="27"/>
      <c r="E21" s="27"/>
      <c r="F21" s="27"/>
      <c r="G21" s="27"/>
      <c r="H21" s="27"/>
    </row>
    <row r="22" ht="13.5">
      <c r="A22" s="5" t="s">
        <v>69</v>
      </c>
    </row>
    <row r="23" ht="13.5">
      <c r="A23" s="9" t="s">
        <v>70</v>
      </c>
    </row>
    <row r="24" ht="13.5">
      <c r="A24" s="9"/>
    </row>
    <row r="25" ht="13.5">
      <c r="A25" s="5" t="s">
        <v>71</v>
      </c>
    </row>
    <row r="26" ht="13.5">
      <c r="B26" s="5" t="s">
        <v>72</v>
      </c>
    </row>
    <row r="27" ht="13.5">
      <c r="B27" s="5" t="s">
        <v>73</v>
      </c>
    </row>
    <row r="28" ht="13.5">
      <c r="B28" s="5" t="s">
        <v>74</v>
      </c>
    </row>
    <row r="29" ht="13.5" customHeight="1"/>
    <row r="30" spans="1:8" ht="28.5" customHeight="1">
      <c r="A30" s="27" t="s">
        <v>56</v>
      </c>
      <c r="B30" s="27"/>
      <c r="C30" s="27"/>
      <c r="D30" s="27"/>
      <c r="E30" s="27"/>
      <c r="F30" s="27"/>
      <c r="G30" s="27"/>
      <c r="H30" s="27"/>
    </row>
    <row r="31" spans="1:8" ht="14.25" customHeight="1">
      <c r="A31" s="20" t="s">
        <v>75</v>
      </c>
      <c r="B31" s="20"/>
      <c r="C31" s="20"/>
      <c r="D31" s="20"/>
      <c r="E31" s="20"/>
      <c r="F31" s="20"/>
      <c r="G31" s="20"/>
      <c r="H31" s="20"/>
    </row>
    <row r="32" spans="1:8" ht="14.25" customHeight="1">
      <c r="A32" s="20" t="s">
        <v>76</v>
      </c>
      <c r="B32" s="21"/>
      <c r="C32" s="21"/>
      <c r="D32" s="21"/>
      <c r="E32" s="21"/>
      <c r="F32" s="21"/>
      <c r="G32" s="21"/>
      <c r="H32" s="21"/>
    </row>
    <row r="33" ht="13.5">
      <c r="A33" s="5" t="s">
        <v>77</v>
      </c>
    </row>
    <row r="35" ht="13.5">
      <c r="A35" s="8" t="s">
        <v>12</v>
      </c>
    </row>
    <row r="36" spans="1:8" ht="15" customHeight="1">
      <c r="A36" s="30" t="s">
        <v>13</v>
      </c>
      <c r="B36" s="31"/>
      <c r="C36" s="34">
        <v>2016</v>
      </c>
      <c r="D36" s="35"/>
      <c r="E36" s="34">
        <v>2017</v>
      </c>
      <c r="F36" s="35"/>
      <c r="G36" s="36" t="s">
        <v>59</v>
      </c>
      <c r="H36" s="36" t="s">
        <v>60</v>
      </c>
    </row>
    <row r="37" spans="1:8" ht="30" customHeight="1">
      <c r="A37" s="32"/>
      <c r="B37" s="33"/>
      <c r="C37" s="1" t="s">
        <v>1</v>
      </c>
      <c r="D37" s="1" t="s">
        <v>0</v>
      </c>
      <c r="E37" s="1" t="s">
        <v>1</v>
      </c>
      <c r="F37" s="1" t="s">
        <v>0</v>
      </c>
      <c r="G37" s="37"/>
      <c r="H37" s="37"/>
    </row>
    <row r="38" spans="1:8" ht="13.5">
      <c r="A38" s="22" t="s">
        <v>16</v>
      </c>
      <c r="B38" s="29"/>
      <c r="C38" s="11">
        <v>23800</v>
      </c>
      <c r="D38" s="11">
        <v>23800</v>
      </c>
      <c r="E38" s="11">
        <v>23795</v>
      </c>
      <c r="F38" s="11">
        <v>26026.19</v>
      </c>
      <c r="G38" s="11">
        <v>2226.19</v>
      </c>
      <c r="H38" s="11">
        <v>109.35</v>
      </c>
    </row>
    <row r="39" spans="1:8" ht="13.5">
      <c r="A39" s="22" t="s">
        <v>17</v>
      </c>
      <c r="B39" s="29"/>
      <c r="C39" s="11">
        <v>9127</v>
      </c>
      <c r="D39" s="11">
        <v>9119.7</v>
      </c>
      <c r="E39" s="11">
        <v>5493.3</v>
      </c>
      <c r="F39" s="11">
        <v>5534.56</v>
      </c>
      <c r="G39" s="11">
        <v>-3585.14</v>
      </c>
      <c r="H39" s="11">
        <v>60.68</v>
      </c>
    </row>
    <row r="40" spans="1:8" ht="13.5">
      <c r="A40" s="22" t="s">
        <v>18</v>
      </c>
      <c r="B40" s="29"/>
      <c r="C40" s="11">
        <v>180</v>
      </c>
      <c r="D40" s="11">
        <v>180.34</v>
      </c>
      <c r="E40" s="11">
        <v>400</v>
      </c>
      <c r="F40" s="11">
        <v>400</v>
      </c>
      <c r="G40" s="11">
        <v>219.66</v>
      </c>
      <c r="H40" s="11">
        <v>221.8</v>
      </c>
    </row>
    <row r="41" spans="1:8" ht="13.5">
      <c r="A41" s="22" t="s">
        <v>19</v>
      </c>
      <c r="B41" s="29"/>
      <c r="C41" s="11">
        <v>33107</v>
      </c>
      <c r="D41" s="11">
        <v>33100.04</v>
      </c>
      <c r="E41" s="11">
        <f>SUM(E38:E40)</f>
        <v>29688.3</v>
      </c>
      <c r="F41" s="11">
        <f>SUM(F38:F40)</f>
        <v>31960.75</v>
      </c>
      <c r="G41" s="11">
        <f>SUM(G38:G40)</f>
        <v>-1139.2899999999997</v>
      </c>
      <c r="H41" s="11"/>
    </row>
    <row r="42" spans="1:8" ht="29.25" customHeight="1">
      <c r="A42" s="40"/>
      <c r="B42" s="40"/>
      <c r="C42" s="40"/>
      <c r="D42" s="40"/>
      <c r="E42" s="40"/>
      <c r="F42" s="40"/>
      <c r="G42" s="40"/>
      <c r="H42" s="40"/>
    </row>
    <row r="43" ht="13.5">
      <c r="A43" s="8" t="s">
        <v>14</v>
      </c>
    </row>
    <row r="44" spans="1:8" ht="15" customHeight="1">
      <c r="A44" s="30" t="s">
        <v>15</v>
      </c>
      <c r="B44" s="31"/>
      <c r="C44" s="34">
        <v>2016</v>
      </c>
      <c r="D44" s="35"/>
      <c r="E44" s="34">
        <v>2017</v>
      </c>
      <c r="F44" s="35"/>
      <c r="G44" s="36" t="s">
        <v>59</v>
      </c>
      <c r="H44" s="36" t="s">
        <v>60</v>
      </c>
    </row>
    <row r="45" spans="1:8" ht="29.25" customHeight="1">
      <c r="A45" s="32"/>
      <c r="B45" s="33"/>
      <c r="C45" s="1" t="s">
        <v>1</v>
      </c>
      <c r="D45" s="1" t="s">
        <v>0</v>
      </c>
      <c r="E45" s="1" t="s">
        <v>1</v>
      </c>
      <c r="F45" s="1" t="s">
        <v>0</v>
      </c>
      <c r="G45" s="37"/>
      <c r="H45" s="37"/>
    </row>
    <row r="46" spans="1:8" ht="13.5">
      <c r="A46" s="22" t="s">
        <v>20</v>
      </c>
      <c r="B46" s="29"/>
      <c r="C46" s="11">
        <v>33129.69</v>
      </c>
      <c r="D46" s="11">
        <v>33122.82</v>
      </c>
      <c r="E46" s="11">
        <v>32244.88</v>
      </c>
      <c r="F46" s="11">
        <v>33870.47</v>
      </c>
      <c r="G46" s="11">
        <v>747.65</v>
      </c>
      <c r="H46" s="11">
        <v>102.26</v>
      </c>
    </row>
    <row r="47" spans="1:8" ht="13.5">
      <c r="A47" s="22" t="s">
        <v>24</v>
      </c>
      <c r="B47" s="29"/>
      <c r="C47" s="11">
        <v>903.2</v>
      </c>
      <c r="D47" s="11">
        <v>903.2</v>
      </c>
      <c r="E47" s="11">
        <v>1623.45</v>
      </c>
      <c r="F47" s="11">
        <v>1623.45</v>
      </c>
      <c r="G47" s="11">
        <v>720.25</v>
      </c>
      <c r="H47" s="11">
        <v>179.74</v>
      </c>
    </row>
    <row r="48" spans="1:8" ht="13.5">
      <c r="A48" s="22" t="s">
        <v>21</v>
      </c>
      <c r="B48" s="29"/>
      <c r="C48" s="11">
        <v>1431.93</v>
      </c>
      <c r="D48" s="11">
        <v>1431.93</v>
      </c>
      <c r="E48" s="11">
        <v>930.13</v>
      </c>
      <c r="F48" s="11">
        <v>286.27</v>
      </c>
      <c r="G48" s="11">
        <v>-1145.66</v>
      </c>
      <c r="H48" s="11">
        <v>19.99</v>
      </c>
    </row>
    <row r="49" spans="1:8" ht="13.5">
      <c r="A49" s="22" t="s">
        <v>22</v>
      </c>
      <c r="B49" s="29"/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1:8" ht="13.5">
      <c r="A50" s="22" t="s">
        <v>23</v>
      </c>
      <c r="B50" s="29"/>
      <c r="C50" s="11">
        <f>SUM(C46:C49)</f>
        <v>35464.82</v>
      </c>
      <c r="D50" s="11">
        <f>SUM(D46:D49)</f>
        <v>35457.95</v>
      </c>
      <c r="E50" s="11">
        <f>SUM(E46:E49)</f>
        <v>34798.46</v>
      </c>
      <c r="F50" s="11">
        <f>SUM(F46:F49)</f>
        <v>35780.189999999995</v>
      </c>
      <c r="G50" s="11">
        <f>SUM(G46:G49)</f>
        <v>322.24</v>
      </c>
      <c r="H50" s="11"/>
    </row>
    <row r="51" ht="13.5">
      <c r="A51" s="9"/>
    </row>
    <row r="52" ht="13.5">
      <c r="A52" s="8" t="s">
        <v>25</v>
      </c>
    </row>
    <row r="53" spans="1:8" ht="13.5">
      <c r="A53" s="5" t="s">
        <v>61</v>
      </c>
      <c r="H53" s="10" t="s">
        <v>28</v>
      </c>
    </row>
    <row r="54" spans="1:8" ht="13.5">
      <c r="A54" s="1" t="s">
        <v>26</v>
      </c>
      <c r="B54" s="28" t="s">
        <v>27</v>
      </c>
      <c r="C54" s="28"/>
      <c r="D54" s="28"/>
      <c r="E54" s="28"/>
      <c r="F54" s="1" t="s">
        <v>32</v>
      </c>
      <c r="G54" s="1" t="s">
        <v>33</v>
      </c>
      <c r="H54" s="1" t="s">
        <v>34</v>
      </c>
    </row>
    <row r="55" spans="1:8" ht="13.5">
      <c r="A55" s="2">
        <v>14004</v>
      </c>
      <c r="B55" s="41" t="s">
        <v>78</v>
      </c>
      <c r="C55" s="41"/>
      <c r="D55" s="41"/>
      <c r="E55" s="41"/>
      <c r="F55" s="11">
        <v>68015</v>
      </c>
      <c r="G55" s="11">
        <v>68015</v>
      </c>
      <c r="H55" s="11">
        <v>0</v>
      </c>
    </row>
    <row r="56" spans="1:8" ht="13.5">
      <c r="A56" s="2">
        <v>34053</v>
      </c>
      <c r="B56" s="41" t="s">
        <v>79</v>
      </c>
      <c r="C56" s="41"/>
      <c r="D56" s="41"/>
      <c r="E56" s="41"/>
      <c r="F56" s="11">
        <v>22000</v>
      </c>
      <c r="G56" s="11">
        <v>22000</v>
      </c>
      <c r="H56" s="11">
        <v>0</v>
      </c>
    </row>
    <row r="57" spans="1:8" ht="13.5">
      <c r="A57" s="2">
        <v>98071</v>
      </c>
      <c r="B57" s="41" t="s">
        <v>80</v>
      </c>
      <c r="C57" s="41"/>
      <c r="D57" s="41"/>
      <c r="E57" s="41"/>
      <c r="F57" s="11">
        <v>154000</v>
      </c>
      <c r="G57" s="11">
        <v>140077.32</v>
      </c>
      <c r="H57" s="11">
        <v>13922.68</v>
      </c>
    </row>
    <row r="58" spans="1:8" ht="13.5">
      <c r="A58" s="1" t="s">
        <v>29</v>
      </c>
      <c r="B58" s="41" t="s">
        <v>30</v>
      </c>
      <c r="C58" s="41"/>
      <c r="D58" s="41"/>
      <c r="E58" s="41"/>
      <c r="F58" s="11">
        <f>SUM(F55:F57)</f>
        <v>244015</v>
      </c>
      <c r="G58" s="11">
        <f>SUM(G55:G57)</f>
        <v>230092.32</v>
      </c>
      <c r="H58" s="11">
        <f>SUM(H55:H57)</f>
        <v>13922.68</v>
      </c>
    </row>
    <row r="60" spans="1:8" ht="13.5">
      <c r="A60" s="5" t="s">
        <v>62</v>
      </c>
      <c r="H60" s="10" t="s">
        <v>28</v>
      </c>
    </row>
    <row r="61" spans="1:8" ht="13.5">
      <c r="A61" s="1" t="s">
        <v>26</v>
      </c>
      <c r="B61" s="28" t="s">
        <v>27</v>
      </c>
      <c r="C61" s="28"/>
      <c r="D61" s="28"/>
      <c r="E61" s="28"/>
      <c r="F61" s="1" t="s">
        <v>32</v>
      </c>
      <c r="G61" s="1" t="s">
        <v>33</v>
      </c>
      <c r="H61" s="1" t="s">
        <v>34</v>
      </c>
    </row>
    <row r="62" spans="1:8" ht="13.5">
      <c r="A62" s="2">
        <v>425</v>
      </c>
      <c r="B62" s="41" t="s">
        <v>81</v>
      </c>
      <c r="C62" s="41"/>
      <c r="D62" s="41"/>
      <c r="E62" s="41"/>
      <c r="F62" s="11">
        <v>71274</v>
      </c>
      <c r="G62" s="11">
        <v>0</v>
      </c>
      <c r="H62" s="11">
        <v>71274</v>
      </c>
    </row>
    <row r="63" spans="1:8" ht="13.5">
      <c r="A63" s="2">
        <v>428</v>
      </c>
      <c r="B63" s="41" t="s">
        <v>82</v>
      </c>
      <c r="C63" s="41"/>
      <c r="D63" s="41"/>
      <c r="E63" s="41"/>
      <c r="F63" s="11">
        <v>20000</v>
      </c>
      <c r="G63" s="11">
        <v>20000</v>
      </c>
      <c r="H63" s="11">
        <v>0</v>
      </c>
    </row>
    <row r="64" spans="1:8" ht="13.5">
      <c r="A64" s="2">
        <v>433</v>
      </c>
      <c r="B64" s="41" t="s">
        <v>83</v>
      </c>
      <c r="C64" s="41"/>
      <c r="D64" s="41"/>
      <c r="E64" s="41"/>
      <c r="F64" s="11">
        <v>35000</v>
      </c>
      <c r="G64" s="11">
        <v>35000</v>
      </c>
      <c r="H64" s="11">
        <v>0</v>
      </c>
    </row>
    <row r="65" spans="1:8" ht="13.5">
      <c r="A65" s="2">
        <v>711</v>
      </c>
      <c r="B65" s="41" t="s">
        <v>84</v>
      </c>
      <c r="C65" s="41"/>
      <c r="D65" s="41"/>
      <c r="E65" s="41"/>
      <c r="F65" s="11">
        <v>215000</v>
      </c>
      <c r="G65" s="11">
        <v>215000</v>
      </c>
      <c r="H65" s="11">
        <v>0</v>
      </c>
    </row>
    <row r="66" spans="1:8" ht="13.5">
      <c r="A66" s="2">
        <v>710</v>
      </c>
      <c r="B66" s="41" t="s">
        <v>85</v>
      </c>
      <c r="C66" s="41"/>
      <c r="D66" s="41"/>
      <c r="E66" s="41"/>
      <c r="F66" s="11">
        <v>25000</v>
      </c>
      <c r="G66" s="11">
        <v>25000</v>
      </c>
      <c r="H66" s="11">
        <v>0</v>
      </c>
    </row>
    <row r="67" spans="1:8" ht="14.25">
      <c r="A67" s="2">
        <v>437</v>
      </c>
      <c r="B67" s="22" t="s">
        <v>86</v>
      </c>
      <c r="C67" s="23"/>
      <c r="D67" s="23"/>
      <c r="E67" s="24"/>
      <c r="F67" s="11">
        <v>93945</v>
      </c>
      <c r="G67" s="11">
        <v>93945</v>
      </c>
      <c r="H67" s="11">
        <v>0</v>
      </c>
    </row>
    <row r="68" spans="1:8" ht="13.5">
      <c r="A68" s="1" t="s">
        <v>29</v>
      </c>
      <c r="B68" s="41" t="s">
        <v>31</v>
      </c>
      <c r="C68" s="41"/>
      <c r="D68" s="41"/>
      <c r="E68" s="41"/>
      <c r="F68" s="11">
        <f>SUM(F62:F67)</f>
        <v>460219</v>
      </c>
      <c r="G68" s="11">
        <f>SUM(G62:G67)</f>
        <v>388945</v>
      </c>
      <c r="H68" s="11">
        <f>SUM(H62:H67)</f>
        <v>71274</v>
      </c>
    </row>
    <row r="70" spans="1:8" ht="13.5">
      <c r="A70" s="5" t="s">
        <v>63</v>
      </c>
      <c r="H70" s="10" t="s">
        <v>28</v>
      </c>
    </row>
    <row r="71" spans="1:8" ht="13.5">
      <c r="A71" s="1" t="s">
        <v>26</v>
      </c>
      <c r="B71" s="28" t="s">
        <v>27</v>
      </c>
      <c r="C71" s="28"/>
      <c r="D71" s="28"/>
      <c r="E71" s="28"/>
      <c r="F71" s="1" t="s">
        <v>32</v>
      </c>
      <c r="G71" s="1" t="s">
        <v>33</v>
      </c>
      <c r="H71" s="1" t="s">
        <v>34</v>
      </c>
    </row>
    <row r="72" spans="1:8" ht="13.5">
      <c r="A72" s="1" t="s">
        <v>29</v>
      </c>
      <c r="B72" s="41" t="s">
        <v>35</v>
      </c>
      <c r="C72" s="41"/>
      <c r="D72" s="41"/>
      <c r="E72" s="41"/>
      <c r="F72" s="11">
        <v>0</v>
      </c>
      <c r="G72" s="11">
        <v>0</v>
      </c>
      <c r="H72" s="11">
        <v>0</v>
      </c>
    </row>
    <row r="74" spans="1:8" ht="29.25" customHeight="1">
      <c r="A74" s="27" t="s">
        <v>57</v>
      </c>
      <c r="B74" s="27"/>
      <c r="C74" s="27"/>
      <c r="D74" s="27"/>
      <c r="E74" s="27"/>
      <c r="F74" s="27"/>
      <c r="G74" s="27"/>
      <c r="H74" s="27"/>
    </row>
    <row r="75" spans="1:8" ht="16.5" customHeight="1">
      <c r="A75" s="26" t="s">
        <v>87</v>
      </c>
      <c r="B75" s="26"/>
      <c r="C75" s="26"/>
      <c r="D75" s="26"/>
      <c r="E75" s="26"/>
      <c r="F75" s="26"/>
      <c r="G75" s="26"/>
      <c r="H75" s="26"/>
    </row>
    <row r="77" ht="13.5">
      <c r="A77" s="8" t="s">
        <v>36</v>
      </c>
    </row>
    <row r="78" spans="1:8" ht="15" customHeight="1">
      <c r="A78" s="30" t="s">
        <v>15</v>
      </c>
      <c r="B78" s="31"/>
      <c r="C78" s="34">
        <v>2016</v>
      </c>
      <c r="D78" s="35"/>
      <c r="E78" s="34">
        <v>2017</v>
      </c>
      <c r="F78" s="35"/>
      <c r="G78" s="36" t="s">
        <v>59</v>
      </c>
      <c r="H78" s="36" t="s">
        <v>60</v>
      </c>
    </row>
    <row r="79" spans="1:8" ht="31.5" customHeight="1">
      <c r="A79" s="32"/>
      <c r="B79" s="33"/>
      <c r="C79" s="1" t="s">
        <v>1</v>
      </c>
      <c r="D79" s="1" t="s">
        <v>0</v>
      </c>
      <c r="E79" s="1" t="s">
        <v>1</v>
      </c>
      <c r="F79" s="1" t="s">
        <v>0</v>
      </c>
      <c r="G79" s="37"/>
      <c r="H79" s="37"/>
    </row>
    <row r="80" spans="1:8" ht="13.5">
      <c r="A80" s="22" t="s">
        <v>37</v>
      </c>
      <c r="B80" s="29"/>
      <c r="C80" s="11">
        <v>23707.53</v>
      </c>
      <c r="D80" s="11">
        <v>23037.64</v>
      </c>
      <c r="E80" s="11">
        <v>28325.95</v>
      </c>
      <c r="F80" s="11">
        <v>26174.33</v>
      </c>
      <c r="G80" s="11">
        <v>3136.69</v>
      </c>
      <c r="H80" s="11">
        <v>113.61</v>
      </c>
    </row>
    <row r="81" spans="1:8" ht="13.5">
      <c r="A81" s="22" t="s">
        <v>38</v>
      </c>
      <c r="B81" s="29"/>
      <c r="C81" s="11">
        <v>10503.11</v>
      </c>
      <c r="D81" s="11">
        <v>9932.16</v>
      </c>
      <c r="E81" s="11">
        <v>15738.23</v>
      </c>
      <c r="F81" s="11">
        <v>6525.18</v>
      </c>
      <c r="G81" s="11">
        <v>-3406.98</v>
      </c>
      <c r="H81" s="11">
        <v>65.7</v>
      </c>
    </row>
    <row r="83" spans="1:6" ht="13.5">
      <c r="A83" s="5" t="s">
        <v>39</v>
      </c>
      <c r="F83" s="10" t="s">
        <v>28</v>
      </c>
    </row>
    <row r="84" spans="1:6" ht="13.5">
      <c r="A84" s="1" t="s">
        <v>44</v>
      </c>
      <c r="B84" s="28" t="s">
        <v>52</v>
      </c>
      <c r="C84" s="28"/>
      <c r="D84" s="1" t="s">
        <v>1</v>
      </c>
      <c r="E84" s="1" t="s">
        <v>0</v>
      </c>
      <c r="F84" s="1" t="s">
        <v>40</v>
      </c>
    </row>
    <row r="85" spans="1:6" ht="13.5">
      <c r="A85" s="13">
        <v>6119</v>
      </c>
      <c r="B85" s="14" t="s">
        <v>93</v>
      </c>
      <c r="C85" s="16"/>
      <c r="D85" s="17">
        <v>301820</v>
      </c>
      <c r="E85" s="18">
        <v>0</v>
      </c>
      <c r="F85" s="17">
        <v>301820</v>
      </c>
    </row>
    <row r="86" spans="1:6" ht="13.5">
      <c r="A86" s="1">
        <v>6121</v>
      </c>
      <c r="B86" s="22" t="s">
        <v>88</v>
      </c>
      <c r="C86" s="29"/>
      <c r="D86" s="19">
        <v>12652000</v>
      </c>
      <c r="E86" s="19">
        <v>4522121.76</v>
      </c>
      <c r="F86" s="19">
        <v>8129878.24</v>
      </c>
    </row>
    <row r="87" spans="1:6" ht="13.5">
      <c r="A87" s="1">
        <v>6122</v>
      </c>
      <c r="B87" s="22" t="s">
        <v>89</v>
      </c>
      <c r="C87" s="29"/>
      <c r="D87" s="19">
        <v>643000</v>
      </c>
      <c r="E87" s="19">
        <v>42350</v>
      </c>
      <c r="F87" s="19">
        <v>600650</v>
      </c>
    </row>
    <row r="88" spans="1:6" ht="13.5">
      <c r="A88" s="1">
        <v>6123</v>
      </c>
      <c r="B88" s="22" t="s">
        <v>90</v>
      </c>
      <c r="C88" s="29"/>
      <c r="D88" s="19">
        <v>1900000</v>
      </c>
      <c r="E88" s="19">
        <v>1870250</v>
      </c>
      <c r="F88" s="19">
        <v>29750</v>
      </c>
    </row>
    <row r="89" spans="1:6" ht="13.5">
      <c r="A89" s="1">
        <v>6125</v>
      </c>
      <c r="B89" s="22" t="s">
        <v>91</v>
      </c>
      <c r="C89" s="29"/>
      <c r="D89" s="19">
        <v>40000</v>
      </c>
      <c r="E89" s="19">
        <v>39436</v>
      </c>
      <c r="F89" s="19">
        <v>564</v>
      </c>
    </row>
    <row r="90" spans="1:6" ht="13.5">
      <c r="A90" s="13">
        <v>6130</v>
      </c>
      <c r="B90" s="14" t="s">
        <v>92</v>
      </c>
      <c r="C90" s="15"/>
      <c r="D90" s="19">
        <v>52000</v>
      </c>
      <c r="E90" s="19">
        <v>51020</v>
      </c>
      <c r="F90" s="19">
        <v>980</v>
      </c>
    </row>
    <row r="91" spans="1:6" ht="13.5">
      <c r="A91" s="1" t="s">
        <v>29</v>
      </c>
      <c r="B91" s="28" t="s">
        <v>38</v>
      </c>
      <c r="C91" s="28"/>
      <c r="D91" s="19">
        <f>SUM(D85:D90)</f>
        <v>15588820</v>
      </c>
      <c r="E91" s="19">
        <f>SUM(E85:E90)</f>
        <v>6525177.76</v>
      </c>
      <c r="F91" s="19">
        <f>SUM(F85:F90)</f>
        <v>9063642.24</v>
      </c>
    </row>
    <row r="93" spans="1:8" ht="41.25" customHeight="1">
      <c r="A93" s="27" t="s">
        <v>58</v>
      </c>
      <c r="B93" s="27"/>
      <c r="C93" s="27"/>
      <c r="D93" s="27"/>
      <c r="E93" s="27"/>
      <c r="F93" s="27"/>
      <c r="G93" s="27"/>
      <c r="H93" s="27"/>
    </row>
    <row r="94" ht="13.5">
      <c r="A94" s="5" t="s">
        <v>94</v>
      </c>
    </row>
    <row r="95" ht="13.5">
      <c r="A95" s="5" t="s">
        <v>95</v>
      </c>
    </row>
    <row r="97" spans="1:8" ht="54" customHeight="1">
      <c r="A97" s="27" t="s">
        <v>64</v>
      </c>
      <c r="B97" s="27"/>
      <c r="C97" s="27"/>
      <c r="D97" s="27"/>
      <c r="E97" s="27"/>
      <c r="F97" s="27"/>
      <c r="G97" s="27"/>
      <c r="H97" s="27"/>
    </row>
    <row r="98" spans="1:7" ht="27">
      <c r="A98" s="1" t="s">
        <v>41</v>
      </c>
      <c r="B98" s="3" t="s">
        <v>42</v>
      </c>
      <c r="C98" s="28" t="s">
        <v>53</v>
      </c>
      <c r="D98" s="28"/>
      <c r="E98" s="3" t="s">
        <v>43</v>
      </c>
      <c r="F98" s="28" t="s">
        <v>54</v>
      </c>
      <c r="G98" s="28"/>
    </row>
    <row r="99" spans="1:7" ht="13.5">
      <c r="A99" s="2" t="s">
        <v>45</v>
      </c>
      <c r="B99" s="12">
        <v>1</v>
      </c>
      <c r="C99" s="25">
        <v>56682.78</v>
      </c>
      <c r="D99" s="25"/>
      <c r="E99" s="12"/>
      <c r="F99" s="25"/>
      <c r="G99" s="25"/>
    </row>
    <row r="100" spans="1:7" ht="13.5">
      <c r="A100" s="2" t="s">
        <v>46</v>
      </c>
      <c r="B100" s="12"/>
      <c r="C100" s="25"/>
      <c r="D100" s="25"/>
      <c r="E100" s="12"/>
      <c r="F100" s="25"/>
      <c r="G100" s="25"/>
    </row>
    <row r="101" spans="1:7" ht="13.5">
      <c r="A101" s="2" t="s">
        <v>50</v>
      </c>
      <c r="B101" s="12"/>
      <c r="C101" s="25"/>
      <c r="D101" s="25"/>
      <c r="E101" s="12"/>
      <c r="F101" s="25"/>
      <c r="G101" s="25"/>
    </row>
    <row r="102" spans="1:7" ht="13.5">
      <c r="A102" s="2" t="s">
        <v>47</v>
      </c>
      <c r="B102" s="12"/>
      <c r="C102" s="25"/>
      <c r="D102" s="25"/>
      <c r="E102" s="12"/>
      <c r="F102" s="25"/>
      <c r="G102" s="25"/>
    </row>
    <row r="103" spans="1:7" ht="13.5">
      <c r="A103" s="2" t="s">
        <v>48</v>
      </c>
      <c r="B103" s="12"/>
      <c r="C103" s="25"/>
      <c r="D103" s="25"/>
      <c r="E103" s="12"/>
      <c r="F103" s="25"/>
      <c r="G103" s="25"/>
    </row>
    <row r="104" spans="1:7" ht="13.5">
      <c r="A104" s="2" t="s">
        <v>49</v>
      </c>
      <c r="B104" s="12">
        <v>1</v>
      </c>
      <c r="C104" s="25">
        <v>56682.78</v>
      </c>
      <c r="D104" s="25"/>
      <c r="E104" s="12"/>
      <c r="F104" s="25"/>
      <c r="G104" s="25"/>
    </row>
    <row r="106" ht="13.5">
      <c r="A106" s="8" t="s">
        <v>51</v>
      </c>
    </row>
    <row r="107" spans="1:8" ht="44.25" customHeight="1">
      <c r="A107" s="26" t="s">
        <v>96</v>
      </c>
      <c r="B107" s="26"/>
      <c r="C107" s="26"/>
      <c r="D107" s="26"/>
      <c r="E107" s="26"/>
      <c r="F107" s="26"/>
      <c r="G107" s="26"/>
      <c r="H107" s="26"/>
    </row>
    <row r="112" ht="13.5">
      <c r="A112" s="5" t="s">
        <v>97</v>
      </c>
    </row>
    <row r="113" ht="13.5">
      <c r="A113" s="5" t="s">
        <v>98</v>
      </c>
    </row>
    <row r="114" ht="13.5">
      <c r="A114" s="5" t="s">
        <v>99</v>
      </c>
    </row>
  </sheetData>
  <sheetProtection/>
  <mergeCells count="85">
    <mergeCell ref="B62:E62"/>
    <mergeCell ref="B63:E63"/>
    <mergeCell ref="B64:E64"/>
    <mergeCell ref="B65:E65"/>
    <mergeCell ref="B66:E66"/>
    <mergeCell ref="B72:E72"/>
    <mergeCell ref="B68:E68"/>
    <mergeCell ref="B71:E71"/>
    <mergeCell ref="B54:E54"/>
    <mergeCell ref="B58:E58"/>
    <mergeCell ref="B55:E55"/>
    <mergeCell ref="B56:E56"/>
    <mergeCell ref="B57:E57"/>
    <mergeCell ref="B61:E61"/>
    <mergeCell ref="A46:B46"/>
    <mergeCell ref="A47:B47"/>
    <mergeCell ref="A48:B48"/>
    <mergeCell ref="A49:B49"/>
    <mergeCell ref="A50:B50"/>
    <mergeCell ref="A42:H42"/>
    <mergeCell ref="A44:B45"/>
    <mergeCell ref="C44:D44"/>
    <mergeCell ref="E44:F44"/>
    <mergeCell ref="G44:G45"/>
    <mergeCell ref="H44:H45"/>
    <mergeCell ref="A39:B39"/>
    <mergeCell ref="A40:B40"/>
    <mergeCell ref="A41:B41"/>
    <mergeCell ref="A36:B37"/>
    <mergeCell ref="C36:D36"/>
    <mergeCell ref="E36:F36"/>
    <mergeCell ref="G36:G37"/>
    <mergeCell ref="H36:H37"/>
    <mergeCell ref="A38:B38"/>
    <mergeCell ref="A21:H21"/>
    <mergeCell ref="A30:H30"/>
    <mergeCell ref="A31:H31"/>
    <mergeCell ref="A8:B8"/>
    <mergeCell ref="A9:B9"/>
    <mergeCell ref="A10:B10"/>
    <mergeCell ref="A11:B11"/>
    <mergeCell ref="A1:H1"/>
    <mergeCell ref="A4:H4"/>
    <mergeCell ref="A12:B12"/>
    <mergeCell ref="A13:B13"/>
    <mergeCell ref="A7:B7"/>
    <mergeCell ref="C5:D5"/>
    <mergeCell ref="E5:F5"/>
    <mergeCell ref="A5:B6"/>
    <mergeCell ref="G5:G6"/>
    <mergeCell ref="H5:H6"/>
    <mergeCell ref="A74:H74"/>
    <mergeCell ref="A75:H75"/>
    <mergeCell ref="A78:B79"/>
    <mergeCell ref="C78:D78"/>
    <mergeCell ref="E78:F78"/>
    <mergeCell ref="G78:G79"/>
    <mergeCell ref="H78:H79"/>
    <mergeCell ref="A80:B80"/>
    <mergeCell ref="A81:B81"/>
    <mergeCell ref="B84:C84"/>
    <mergeCell ref="B91:C91"/>
    <mergeCell ref="B86:C86"/>
    <mergeCell ref="B87:C87"/>
    <mergeCell ref="B88:C88"/>
    <mergeCell ref="B89:C89"/>
    <mergeCell ref="F101:G101"/>
    <mergeCell ref="F102:G102"/>
    <mergeCell ref="F103:G103"/>
    <mergeCell ref="A93:H93"/>
    <mergeCell ref="A97:H97"/>
    <mergeCell ref="C98:D98"/>
    <mergeCell ref="F98:G98"/>
    <mergeCell ref="C99:D99"/>
    <mergeCell ref="C100:D100"/>
    <mergeCell ref="A32:H32"/>
    <mergeCell ref="B67:E67"/>
    <mergeCell ref="F104:G104"/>
    <mergeCell ref="A107:H107"/>
    <mergeCell ref="C101:D101"/>
    <mergeCell ref="C102:D102"/>
    <mergeCell ref="C103:D103"/>
    <mergeCell ref="C104:D104"/>
    <mergeCell ref="F99:G99"/>
    <mergeCell ref="F100:G100"/>
  </mergeCells>
  <printOptions/>
  <pageMargins left="0.5905511811023623" right="0.3937007874015748" top="0.7086614173228347" bottom="0.708661417322834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ucetni</cp:lastModifiedBy>
  <cp:lastPrinted>2018-01-31T09:05:14Z</cp:lastPrinted>
  <dcterms:created xsi:type="dcterms:W3CDTF">2012-08-06T11:44:10Z</dcterms:created>
  <dcterms:modified xsi:type="dcterms:W3CDTF">2018-04-24T11:11:57Z</dcterms:modified>
  <cp:category/>
  <cp:version/>
  <cp:contentType/>
  <cp:contentStatus/>
</cp:coreProperties>
</file>